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gosea\Desktop\"/>
    </mc:Choice>
  </mc:AlternateContent>
  <bookViews>
    <workbookView xWindow="0" yWindow="0" windowWidth="28800" windowHeight="12435" tabRatio="609"/>
  </bookViews>
  <sheets>
    <sheet name="новый" sheetId="29" r:id="rId1"/>
    <sheet name="185-ФЗ" sheetId="12" state="hidden" r:id="rId2"/>
    <sheet name="перенос 2014 100%" sheetId="15" state="hidden" r:id="rId3"/>
    <sheet name="к экономии 2014 +" sheetId="17" state="hidden" r:id="rId4"/>
    <sheet name="Лист1" sheetId="21" state="hidden" r:id="rId5"/>
    <sheet name="Лист2" sheetId="22" state="hidden" r:id="rId6"/>
  </sheets>
  <definedNames>
    <definedName name="_xlnm._FilterDatabase" localSheetId="1" hidden="1">'185-ФЗ'!$A$1:$L$120</definedName>
    <definedName name="_xlnm._FilterDatabase" localSheetId="3" hidden="1">'к экономии 2014 +'!$A$1:$L$158</definedName>
    <definedName name="_xlnm._FilterDatabase" localSheetId="0" hidden="1">новый!$A$5:$G$8</definedName>
    <definedName name="_xlnm._FilterDatabase" localSheetId="2" hidden="1">'перенос 2014 100%'!$A$1:$P$43</definedName>
    <definedName name="_xlnm.Print_Area" localSheetId="1">'185-ФЗ'!$A$1:$I$121</definedName>
    <definedName name="_xlnm.Print_Area" localSheetId="3">'к экономии 2014 +'!$A$1:$I$159</definedName>
    <definedName name="_xlnm.Print_Area" localSheetId="0">новый!$A$3:$G$32</definedName>
    <definedName name="_xlnm.Print_Area" localSheetId="2">'перенос 2014 100%'!$A$1:$I$44</definedName>
  </definedNames>
  <calcPr calcId="152511" refMode="R1C1"/>
</workbook>
</file>

<file path=xl/calcChain.xml><?xml version="1.0" encoding="utf-8"?>
<calcChain xmlns="http://schemas.openxmlformats.org/spreadsheetml/2006/main">
  <c r="D33" i="29" l="1"/>
  <c r="E157" i="17"/>
  <c r="H157" i="17"/>
  <c r="D157" i="17"/>
  <c r="F144" i="17"/>
  <c r="I144" i="17" s="1"/>
  <c r="F145" i="17"/>
  <c r="I145" i="17" s="1"/>
  <c r="F146" i="17"/>
  <c r="I146" i="17" s="1"/>
  <c r="F147" i="17"/>
  <c r="I147" i="17" s="1"/>
  <c r="F148" i="17"/>
  <c r="I148" i="17" s="1"/>
  <c r="F149" i="17"/>
  <c r="I149" i="17" s="1"/>
  <c r="F150" i="17"/>
  <c r="I150" i="17" s="1"/>
  <c r="F151" i="17"/>
  <c r="I151" i="17" s="1"/>
  <c r="F152" i="17"/>
  <c r="I152" i="17" s="1"/>
  <c r="F153" i="17"/>
  <c r="I153" i="17" s="1"/>
  <c r="F154" i="17"/>
  <c r="I154" i="17" s="1"/>
  <c r="F155" i="17"/>
  <c r="I155" i="17" s="1"/>
  <c r="F156" i="17"/>
  <c r="I156" i="17" s="1"/>
  <c r="F143" i="17"/>
  <c r="E142" i="17"/>
  <c r="H142" i="17"/>
  <c r="D142" i="17"/>
  <c r="F138" i="17"/>
  <c r="I138" i="17" s="1"/>
  <c r="F139" i="17"/>
  <c r="I139" i="17" s="1"/>
  <c r="F140" i="17"/>
  <c r="I140" i="17" s="1"/>
  <c r="F141" i="17"/>
  <c r="I141" i="17" s="1"/>
  <c r="F137" i="17"/>
  <c r="E134" i="17"/>
  <c r="H134" i="17"/>
  <c r="D134" i="17"/>
  <c r="F127" i="17"/>
  <c r="F128" i="17"/>
  <c r="I128" i="17" s="1"/>
  <c r="F129" i="17"/>
  <c r="I129" i="17" s="1"/>
  <c r="F130" i="17"/>
  <c r="I130" i="17" s="1"/>
  <c r="F131" i="17"/>
  <c r="I131" i="17" s="1"/>
  <c r="F132" i="17"/>
  <c r="I132" i="17" s="1"/>
  <c r="F133" i="17"/>
  <c r="I133" i="17" s="1"/>
  <c r="F126" i="17"/>
  <c r="I126" i="17" s="1"/>
  <c r="E125" i="17"/>
  <c r="H125" i="17"/>
  <c r="D125" i="17"/>
  <c r="F124" i="17"/>
  <c r="I124" i="17" s="1"/>
  <c r="I125" i="17" s="1"/>
  <c r="E123" i="17"/>
  <c r="H123" i="17"/>
  <c r="D123" i="17"/>
  <c r="F101" i="17"/>
  <c r="I101" i="17" s="1"/>
  <c r="F102" i="17"/>
  <c r="I102" i="17" s="1"/>
  <c r="F103" i="17"/>
  <c r="I103" i="17" s="1"/>
  <c r="F104" i="17"/>
  <c r="I104" i="17" s="1"/>
  <c r="F105" i="17"/>
  <c r="I105" i="17" s="1"/>
  <c r="F106" i="17"/>
  <c r="I106" i="17" s="1"/>
  <c r="F107" i="17"/>
  <c r="I107" i="17" s="1"/>
  <c r="F108" i="17"/>
  <c r="I108" i="17" s="1"/>
  <c r="F109" i="17"/>
  <c r="I109" i="17" s="1"/>
  <c r="F110" i="17"/>
  <c r="I110" i="17" s="1"/>
  <c r="F111" i="17"/>
  <c r="I111" i="17" s="1"/>
  <c r="F112" i="17"/>
  <c r="I112" i="17" s="1"/>
  <c r="F113" i="17"/>
  <c r="I113" i="17" s="1"/>
  <c r="F114" i="17"/>
  <c r="I114" i="17" s="1"/>
  <c r="F115" i="17"/>
  <c r="I115" i="17" s="1"/>
  <c r="F116" i="17"/>
  <c r="I116" i="17" s="1"/>
  <c r="F117" i="17"/>
  <c r="I117" i="17" s="1"/>
  <c r="F118" i="17"/>
  <c r="I118" i="17" s="1"/>
  <c r="F119" i="17"/>
  <c r="I119" i="17" s="1"/>
  <c r="F120" i="17"/>
  <c r="I120" i="17" s="1"/>
  <c r="F121" i="17"/>
  <c r="I121" i="17" s="1"/>
  <c r="F122" i="17"/>
  <c r="I122" i="17" s="1"/>
  <c r="F100" i="17"/>
  <c r="E82" i="17"/>
  <c r="H82" i="17"/>
  <c r="D82" i="17"/>
  <c r="E86" i="17"/>
  <c r="H86" i="17"/>
  <c r="D86" i="17"/>
  <c r="E99" i="17"/>
  <c r="H99" i="17"/>
  <c r="D99" i="17"/>
  <c r="I88" i="17"/>
  <c r="I89" i="17"/>
  <c r="I90" i="17"/>
  <c r="I91" i="17"/>
  <c r="I92" i="17"/>
  <c r="I93" i="17"/>
  <c r="I94" i="17"/>
  <c r="I95" i="17"/>
  <c r="I96" i="17"/>
  <c r="I97" i="17"/>
  <c r="I98" i="17"/>
  <c r="I87" i="17"/>
  <c r="F88" i="17"/>
  <c r="F89" i="17"/>
  <c r="F90" i="17"/>
  <c r="F91" i="17"/>
  <c r="F92" i="17"/>
  <c r="F93" i="17"/>
  <c r="F94" i="17"/>
  <c r="F95" i="17"/>
  <c r="F96" i="17"/>
  <c r="F97" i="17"/>
  <c r="F98" i="17"/>
  <c r="F87" i="17"/>
  <c r="F83" i="17"/>
  <c r="I83" i="17" s="1"/>
  <c r="F84" i="17"/>
  <c r="I84" i="17" s="1"/>
  <c r="F85" i="17"/>
  <c r="I85" i="17" s="1"/>
  <c r="F75" i="17"/>
  <c r="I75" i="17" s="1"/>
  <c r="F76" i="17"/>
  <c r="I76" i="17" s="1"/>
  <c r="F77" i="17"/>
  <c r="I77" i="17" s="1"/>
  <c r="F78" i="17"/>
  <c r="I78" i="17" s="1"/>
  <c r="F79" i="17"/>
  <c r="I79" i="17" s="1"/>
  <c r="F80" i="17"/>
  <c r="I80" i="17" s="1"/>
  <c r="F81" i="17"/>
  <c r="I81" i="17" s="1"/>
  <c r="H73" i="17"/>
  <c r="F28" i="17"/>
  <c r="I28" i="17" s="1"/>
  <c r="F29" i="17"/>
  <c r="I29" i="17" s="1"/>
  <c r="F30" i="17"/>
  <c r="I30" i="17" s="1"/>
  <c r="F31" i="17"/>
  <c r="I31" i="17" s="1"/>
  <c r="F32" i="17"/>
  <c r="I32" i="17" s="1"/>
  <c r="F33" i="17"/>
  <c r="I33" i="17" s="1"/>
  <c r="F34" i="17"/>
  <c r="I34" i="17" s="1"/>
  <c r="F35" i="17"/>
  <c r="I35" i="17" s="1"/>
  <c r="F36" i="17"/>
  <c r="I36" i="17" s="1"/>
  <c r="F37" i="17"/>
  <c r="I37" i="17" s="1"/>
  <c r="F38" i="17"/>
  <c r="I38" i="17" s="1"/>
  <c r="F39" i="17"/>
  <c r="I39" i="17" s="1"/>
  <c r="F40" i="17"/>
  <c r="I40" i="17" s="1"/>
  <c r="F41" i="17"/>
  <c r="I41" i="17" s="1"/>
  <c r="F42" i="17"/>
  <c r="I42" i="17" s="1"/>
  <c r="F43" i="17"/>
  <c r="I43" i="17" s="1"/>
  <c r="F44" i="17"/>
  <c r="I44" i="17" s="1"/>
  <c r="F45" i="17"/>
  <c r="I45" i="17" s="1"/>
  <c r="F46" i="17"/>
  <c r="I46" i="17" s="1"/>
  <c r="F47" i="17"/>
  <c r="I47" i="17" s="1"/>
  <c r="F48" i="17"/>
  <c r="I48" i="17" s="1"/>
  <c r="F49" i="17"/>
  <c r="I49" i="17" s="1"/>
  <c r="F50" i="17"/>
  <c r="I50" i="17" s="1"/>
  <c r="F51" i="17"/>
  <c r="I51" i="17" s="1"/>
  <c r="F52" i="17"/>
  <c r="I52" i="17" s="1"/>
  <c r="F53" i="17"/>
  <c r="I53" i="17" s="1"/>
  <c r="F54" i="17"/>
  <c r="I54" i="17" s="1"/>
  <c r="F55" i="17"/>
  <c r="I55" i="17" s="1"/>
  <c r="F56" i="17"/>
  <c r="I56" i="17" s="1"/>
  <c r="F57" i="17"/>
  <c r="I57" i="17" s="1"/>
  <c r="F58" i="17"/>
  <c r="I58" i="17" s="1"/>
  <c r="F59" i="17"/>
  <c r="I59" i="17" s="1"/>
  <c r="F60" i="17"/>
  <c r="I60" i="17" s="1"/>
  <c r="F61" i="17"/>
  <c r="I61" i="17" s="1"/>
  <c r="F62" i="17"/>
  <c r="I62" i="17" s="1"/>
  <c r="F63" i="17"/>
  <c r="I63" i="17" s="1"/>
  <c r="F64" i="17"/>
  <c r="I64" i="17" s="1"/>
  <c r="F65" i="17"/>
  <c r="I65" i="17" s="1"/>
  <c r="F66" i="17"/>
  <c r="I66" i="17" s="1"/>
  <c r="F67" i="17"/>
  <c r="I67" i="17" s="1"/>
  <c r="F68" i="17"/>
  <c r="I68" i="17" s="1"/>
  <c r="F69" i="17"/>
  <c r="I69" i="17" s="1"/>
  <c r="F70" i="17"/>
  <c r="I70" i="17" s="1"/>
  <c r="F71" i="17"/>
  <c r="I71" i="17" s="1"/>
  <c r="F72" i="17"/>
  <c r="I72" i="17" s="1"/>
  <c r="E19" i="17"/>
  <c r="H19" i="17"/>
  <c r="D19" i="17"/>
  <c r="F4" i="17"/>
  <c r="I4" i="17" s="1"/>
  <c r="F5" i="17"/>
  <c r="I5" i="17" s="1"/>
  <c r="F6" i="17"/>
  <c r="I6" i="17" s="1"/>
  <c r="F7" i="17"/>
  <c r="I7" i="17" s="1"/>
  <c r="F8" i="17"/>
  <c r="I8" i="17" s="1"/>
  <c r="F9" i="17"/>
  <c r="I9" i="17" s="1"/>
  <c r="F10" i="17"/>
  <c r="I10" i="17" s="1"/>
  <c r="F11" i="17"/>
  <c r="I11" i="17" s="1"/>
  <c r="F12" i="17"/>
  <c r="I12" i="17" s="1"/>
  <c r="F13" i="17"/>
  <c r="I13" i="17" s="1"/>
  <c r="F14" i="17"/>
  <c r="I14" i="17" s="1"/>
  <c r="F15" i="17"/>
  <c r="I15" i="17" s="1"/>
  <c r="F16" i="17"/>
  <c r="I16" i="17" s="1"/>
  <c r="F17" i="17"/>
  <c r="I17" i="17" s="1"/>
  <c r="F18" i="17"/>
  <c r="I18" i="17" s="1"/>
  <c r="E136" i="17"/>
  <c r="D136" i="17"/>
  <c r="F135" i="17"/>
  <c r="I135" i="17" s="1"/>
  <c r="F74" i="17"/>
  <c r="I74" i="17" s="1"/>
  <c r="F27" i="17"/>
  <c r="H26" i="17"/>
  <c r="E26" i="17"/>
  <c r="D26" i="17"/>
  <c r="F25" i="17"/>
  <c r="I25" i="17" s="1"/>
  <c r="I26" i="17" s="1"/>
  <c r="E24" i="17"/>
  <c r="D24" i="17"/>
  <c r="F23" i="17"/>
  <c r="I23" i="17" s="1"/>
  <c r="F22" i="17"/>
  <c r="I22" i="17" s="1"/>
  <c r="H21" i="17"/>
  <c r="E21" i="17"/>
  <c r="D21" i="17"/>
  <c r="F20" i="17"/>
  <c r="F3" i="17"/>
  <c r="I3" i="17" s="1"/>
  <c r="D158" i="17" l="1"/>
  <c r="E158" i="17"/>
  <c r="H158" i="17"/>
  <c r="F142" i="17"/>
  <c r="F157" i="17"/>
  <c r="I137" i="17"/>
  <c r="I142" i="17" s="1"/>
  <c r="I143" i="17"/>
  <c r="I157" i="17" s="1"/>
  <c r="F134" i="17"/>
  <c r="I127" i="17"/>
  <c r="I134" i="17" s="1"/>
  <c r="F125" i="17"/>
  <c r="I82" i="17"/>
  <c r="F99" i="17"/>
  <c r="I99" i="17"/>
  <c r="F123" i="17"/>
  <c r="I100" i="17"/>
  <c r="I123" i="17" s="1"/>
  <c r="I86" i="17"/>
  <c r="F82" i="17"/>
  <c r="F86" i="17"/>
  <c r="F73" i="17"/>
  <c r="I19" i="17"/>
  <c r="F19" i="17"/>
  <c r="F21" i="17"/>
  <c r="I20" i="17"/>
  <c r="I21" i="17" s="1"/>
  <c r="I27" i="17"/>
  <c r="I73" i="17" s="1"/>
  <c r="F24" i="17"/>
  <c r="I24" i="17" s="1"/>
  <c r="F26" i="17"/>
  <c r="F136" i="17"/>
  <c r="F158" i="17" l="1"/>
  <c r="I136" i="17"/>
  <c r="I158" i="17" s="1"/>
  <c r="E42" i="15" l="1"/>
  <c r="D42" i="15"/>
  <c r="F41" i="15"/>
  <c r="F42" i="15" s="1"/>
  <c r="H40" i="15"/>
  <c r="E40" i="15"/>
  <c r="D40" i="15"/>
  <c r="F39" i="15"/>
  <c r="F40" i="15" s="1"/>
  <c r="H38" i="15"/>
  <c r="E38" i="15"/>
  <c r="D38" i="15"/>
  <c r="F37" i="15"/>
  <c r="I37" i="15" s="1"/>
  <c r="F36" i="15"/>
  <c r="I36" i="15" s="1"/>
  <c r="F35" i="15"/>
  <c r="I35" i="15" s="1"/>
  <c r="E34" i="15"/>
  <c r="D34" i="15"/>
  <c r="F33" i="15"/>
  <c r="F34" i="15" s="1"/>
  <c r="I34" i="15" s="1"/>
  <c r="H32" i="15"/>
  <c r="E32" i="15"/>
  <c r="D32" i="15"/>
  <c r="F31" i="15"/>
  <c r="I31" i="15" s="1"/>
  <c r="F30" i="15"/>
  <c r="I30" i="15" s="1"/>
  <c r="F29" i="15"/>
  <c r="I29" i="15" s="1"/>
  <c r="F28" i="15"/>
  <c r="I28" i="15" s="1"/>
  <c r="F27" i="15"/>
  <c r="I27" i="15" s="1"/>
  <c r="F26" i="15"/>
  <c r="I26" i="15" s="1"/>
  <c r="F25" i="15"/>
  <c r="I25" i="15" s="1"/>
  <c r="F24" i="15"/>
  <c r="H23" i="15"/>
  <c r="E23" i="15"/>
  <c r="D23" i="15"/>
  <c r="F22" i="15"/>
  <c r="I22" i="15" s="1"/>
  <c r="I23" i="15" s="1"/>
  <c r="E21" i="15"/>
  <c r="D21" i="15"/>
  <c r="F20" i="15"/>
  <c r="I20" i="15" s="1"/>
  <c r="F19" i="15"/>
  <c r="I19" i="15" s="1"/>
  <c r="F18" i="15"/>
  <c r="I18" i="15" s="1"/>
  <c r="F17" i="15"/>
  <c r="I17" i="15" s="1"/>
  <c r="F16" i="15"/>
  <c r="I16" i="15" s="1"/>
  <c r="F15" i="15"/>
  <c r="I15" i="15" s="1"/>
  <c r="H14" i="15"/>
  <c r="E14" i="15"/>
  <c r="D14" i="15"/>
  <c r="F13" i="15"/>
  <c r="I13" i="15" s="1"/>
  <c r="F12" i="15"/>
  <c r="I12" i="15" s="1"/>
  <c r="F11" i="15"/>
  <c r="I11" i="15" s="1"/>
  <c r="F10" i="15"/>
  <c r="I10" i="15" s="1"/>
  <c r="F9" i="15"/>
  <c r="I9" i="15" s="1"/>
  <c r="F8" i="15"/>
  <c r="I8" i="15" s="1"/>
  <c r="F7" i="15"/>
  <c r="H6" i="15"/>
  <c r="E6" i="15"/>
  <c r="D6" i="15"/>
  <c r="F5" i="15"/>
  <c r="I5" i="15" s="1"/>
  <c r="F4" i="15"/>
  <c r="I4" i="15" s="1"/>
  <c r="F3" i="15"/>
  <c r="I3" i="15" s="1"/>
  <c r="H119" i="12"/>
  <c r="E119" i="12"/>
  <c r="D119" i="12"/>
  <c r="F118" i="12"/>
  <c r="I118" i="12" s="1"/>
  <c r="F117" i="12"/>
  <c r="I117" i="12" s="1"/>
  <c r="F116" i="12"/>
  <c r="I116" i="12" s="1"/>
  <c r="F115" i="12"/>
  <c r="I115" i="12" s="1"/>
  <c r="F114" i="12"/>
  <c r="I114" i="12" s="1"/>
  <c r="F113" i="12"/>
  <c r="I113" i="12" s="1"/>
  <c r="F112" i="12"/>
  <c r="I112" i="12" s="1"/>
  <c r="F111" i="12"/>
  <c r="I111" i="12" s="1"/>
  <c r="F110" i="12"/>
  <c r="I110" i="12" s="1"/>
  <c r="F109" i="12"/>
  <c r="I109" i="12" s="1"/>
  <c r="F108" i="12"/>
  <c r="I108" i="12" s="1"/>
  <c r="F107" i="12"/>
  <c r="I107" i="12" s="1"/>
  <c r="F106" i="12"/>
  <c r="I106" i="12" s="1"/>
  <c r="F105" i="12"/>
  <c r="I105" i="12" s="1"/>
  <c r="F104" i="12"/>
  <c r="I104" i="12" s="1"/>
  <c r="F103" i="12"/>
  <c r="I103" i="12" s="1"/>
  <c r="F102" i="12"/>
  <c r="I102" i="12" s="1"/>
  <c r="H101" i="12"/>
  <c r="E101" i="12"/>
  <c r="D101" i="12"/>
  <c r="F100" i="12"/>
  <c r="I100" i="12" s="1"/>
  <c r="F99" i="12"/>
  <c r="I99" i="12" s="1"/>
  <c r="H98" i="12"/>
  <c r="E98" i="12"/>
  <c r="D98" i="12"/>
  <c r="F97" i="12"/>
  <c r="I97" i="12" s="1"/>
  <c r="F96" i="12"/>
  <c r="I96" i="12" s="1"/>
  <c r="F95" i="12"/>
  <c r="I95" i="12" s="1"/>
  <c r="F94" i="12"/>
  <c r="I94" i="12" s="1"/>
  <c r="F93" i="12"/>
  <c r="I93" i="12" s="1"/>
  <c r="F92" i="12"/>
  <c r="I92" i="12" s="1"/>
  <c r="F91" i="12"/>
  <c r="I91" i="12" s="1"/>
  <c r="F90" i="12"/>
  <c r="I90" i="12" s="1"/>
  <c r="H89" i="12"/>
  <c r="E89" i="12"/>
  <c r="D89" i="12"/>
  <c r="F88" i="12"/>
  <c r="I88" i="12" s="1"/>
  <c r="F87" i="12"/>
  <c r="I87" i="12" s="1"/>
  <c r="F86" i="12"/>
  <c r="I86" i="12" s="1"/>
  <c r="F85" i="12"/>
  <c r="I85" i="12" s="1"/>
  <c r="F84" i="12"/>
  <c r="I84" i="12" s="1"/>
  <c r="F83" i="12"/>
  <c r="I83" i="12" s="1"/>
  <c r="F82" i="12"/>
  <c r="I82" i="12" s="1"/>
  <c r="F81" i="12"/>
  <c r="I81" i="12" s="1"/>
  <c r="F80" i="12"/>
  <c r="I80" i="12" s="1"/>
  <c r="F79" i="12"/>
  <c r="I79" i="12" s="1"/>
  <c r="H78" i="12"/>
  <c r="E78" i="12"/>
  <c r="D78" i="12"/>
  <c r="F77" i="12"/>
  <c r="I77" i="12" s="1"/>
  <c r="F76" i="12"/>
  <c r="I76" i="12" s="1"/>
  <c r="F75" i="12"/>
  <c r="I75" i="12" s="1"/>
  <c r="H74" i="12"/>
  <c r="E74" i="12"/>
  <c r="D74" i="12"/>
  <c r="F73" i="12"/>
  <c r="I73" i="12" s="1"/>
  <c r="F72" i="12"/>
  <c r="I72" i="12" s="1"/>
  <c r="F71" i="12"/>
  <c r="I71" i="12" s="1"/>
  <c r="F70" i="12"/>
  <c r="I70" i="12" s="1"/>
  <c r="F69" i="12"/>
  <c r="I69" i="12" s="1"/>
  <c r="F68" i="12"/>
  <c r="I68" i="12" s="1"/>
  <c r="F67" i="12"/>
  <c r="I67" i="12" s="1"/>
  <c r="F66" i="12"/>
  <c r="I66" i="12" s="1"/>
  <c r="H65" i="12"/>
  <c r="E65" i="12"/>
  <c r="D65" i="12"/>
  <c r="F64" i="12"/>
  <c r="I64" i="12" s="1"/>
  <c r="F63" i="12"/>
  <c r="I63" i="12" s="1"/>
  <c r="F62" i="12"/>
  <c r="I62" i="12" s="1"/>
  <c r="F61" i="12"/>
  <c r="I61" i="12" s="1"/>
  <c r="F60" i="12"/>
  <c r="I60" i="12" s="1"/>
  <c r="F59" i="12"/>
  <c r="I59" i="12" s="1"/>
  <c r="F58" i="12"/>
  <c r="I58" i="12" s="1"/>
  <c r="F57" i="12"/>
  <c r="I57" i="12" s="1"/>
  <c r="F56" i="12"/>
  <c r="I56" i="12" s="1"/>
  <c r="F55" i="12"/>
  <c r="I55" i="12" s="1"/>
  <c r="F54" i="12"/>
  <c r="I54" i="12" s="1"/>
  <c r="F53" i="12"/>
  <c r="I53" i="12" s="1"/>
  <c r="F52" i="12"/>
  <c r="I52" i="12" s="1"/>
  <c r="F51" i="12"/>
  <c r="I51" i="12" s="1"/>
  <c r="F50" i="12"/>
  <c r="I50" i="12" s="1"/>
  <c r="F49" i="12"/>
  <c r="I49" i="12" s="1"/>
  <c r="F48" i="12"/>
  <c r="I48" i="12" s="1"/>
  <c r="F47" i="12"/>
  <c r="I47" i="12" s="1"/>
  <c r="F46" i="12"/>
  <c r="I46" i="12" s="1"/>
  <c r="F45" i="12"/>
  <c r="I45" i="12" s="1"/>
  <c r="F44" i="12"/>
  <c r="I44" i="12" s="1"/>
  <c r="F43" i="12"/>
  <c r="I43" i="12" s="1"/>
  <c r="F42" i="12"/>
  <c r="I42" i="12" s="1"/>
  <c r="F41" i="12"/>
  <c r="I41" i="12" s="1"/>
  <c r="F40" i="12"/>
  <c r="I40" i="12" s="1"/>
  <c r="F39" i="12"/>
  <c r="I39" i="12" s="1"/>
  <c r="F38" i="12"/>
  <c r="I38" i="12" s="1"/>
  <c r="F37" i="12"/>
  <c r="I37" i="12" s="1"/>
  <c r="F36" i="12"/>
  <c r="I36" i="12" s="1"/>
  <c r="F35" i="12"/>
  <c r="I35" i="12" s="1"/>
  <c r="F34" i="12"/>
  <c r="I34" i="12" s="1"/>
  <c r="F33" i="12"/>
  <c r="I33" i="12" s="1"/>
  <c r="F32" i="12"/>
  <c r="I32" i="12" s="1"/>
  <c r="F31" i="12"/>
  <c r="I31" i="12" s="1"/>
  <c r="F30" i="12"/>
  <c r="I30" i="12" s="1"/>
  <c r="F29" i="12"/>
  <c r="I29" i="12" s="1"/>
  <c r="F28" i="12"/>
  <c r="I28" i="12" s="1"/>
  <c r="F27" i="12"/>
  <c r="I27" i="12" s="1"/>
  <c r="F26" i="12"/>
  <c r="I26" i="12" s="1"/>
  <c r="F25" i="12"/>
  <c r="I25" i="12" s="1"/>
  <c r="F24" i="12"/>
  <c r="I24" i="12" s="1"/>
  <c r="F23" i="12"/>
  <c r="I23" i="12" s="1"/>
  <c r="F22" i="12"/>
  <c r="I22" i="12" s="1"/>
  <c r="F21" i="12"/>
  <c r="I21" i="12" s="1"/>
  <c r="H20" i="12"/>
  <c r="E20" i="12"/>
  <c r="D20" i="12"/>
  <c r="F19" i="12"/>
  <c r="I19" i="12" s="1"/>
  <c r="H18" i="12"/>
  <c r="E18" i="12"/>
  <c r="D18" i="12"/>
  <c r="F17" i="12"/>
  <c r="I17" i="12" s="1"/>
  <c r="F16" i="12"/>
  <c r="I16" i="12" s="1"/>
  <c r="F15" i="12"/>
  <c r="I15" i="12" s="1"/>
  <c r="H14" i="12"/>
  <c r="E14" i="12"/>
  <c r="D14" i="12"/>
  <c r="F13" i="12"/>
  <c r="I13" i="12" s="1"/>
  <c r="F12" i="12"/>
  <c r="I12" i="12" s="1"/>
  <c r="F11" i="12"/>
  <c r="I11" i="12" s="1"/>
  <c r="F10" i="12"/>
  <c r="I10" i="12" s="1"/>
  <c r="F9" i="12"/>
  <c r="I9" i="12" s="1"/>
  <c r="F8" i="12"/>
  <c r="I8" i="12" s="1"/>
  <c r="F7" i="12"/>
  <c r="I7" i="12" s="1"/>
  <c r="F6" i="12"/>
  <c r="I6" i="12" s="1"/>
  <c r="F5" i="12"/>
  <c r="I5" i="12" s="1"/>
  <c r="F4" i="12"/>
  <c r="I4" i="12" s="1"/>
  <c r="F3" i="12"/>
  <c r="F14" i="12" l="1"/>
  <c r="I14" i="12" s="1"/>
  <c r="D43" i="15"/>
  <c r="H43" i="15"/>
  <c r="F18" i="12"/>
  <c r="I18" i="12" s="1"/>
  <c r="F20" i="12"/>
  <c r="I20" i="12" s="1"/>
  <c r="F89" i="12"/>
  <c r="I89" i="12" s="1"/>
  <c r="F101" i="12"/>
  <c r="I101" i="12" s="1"/>
  <c r="E43" i="15"/>
  <c r="F65" i="12"/>
  <c r="I65" i="12" s="1"/>
  <c r="F78" i="12"/>
  <c r="I78" i="12" s="1"/>
  <c r="F98" i="12"/>
  <c r="I98" i="12" s="1"/>
  <c r="F119" i="12"/>
  <c r="I119" i="12" s="1"/>
  <c r="I39" i="15"/>
  <c r="I40" i="15" s="1"/>
  <c r="F21" i="15"/>
  <c r="I21" i="15" s="1"/>
  <c r="F32" i="15"/>
  <c r="F14" i="15"/>
  <c r="I38" i="15"/>
  <c r="I42" i="15"/>
  <c r="I6" i="15"/>
  <c r="F6" i="15"/>
  <c r="I7" i="15"/>
  <c r="I14" i="15" s="1"/>
  <c r="F23" i="15"/>
  <c r="I24" i="15"/>
  <c r="I32" i="15" s="1"/>
  <c r="F38" i="15"/>
  <c r="I33" i="15"/>
  <c r="I41" i="15"/>
  <c r="I3" i="12"/>
  <c r="F74" i="12"/>
  <c r="I74" i="12" s="1"/>
  <c r="F43" i="15" l="1"/>
  <c r="I43" i="15"/>
  <c r="I120" i="12"/>
  <c r="F120" i="12"/>
</calcChain>
</file>

<file path=xl/sharedStrings.xml><?xml version="1.0" encoding="utf-8"?>
<sst xmlns="http://schemas.openxmlformats.org/spreadsheetml/2006/main" count="1290" uniqueCount="438">
  <si>
    <t>лот</t>
  </si>
  <si>
    <t>Адрес МКД</t>
  </si>
  <si>
    <t>Вид работ</t>
  </si>
  <si>
    <t>Ремонт сетей теплоснабжения,  (руб.)</t>
  </si>
  <si>
    <t>Ремонт сетей горячего водоснабжения, (руб.)</t>
  </si>
  <si>
    <t>Ремонт сетей холодного водоснабжения, (руб.)</t>
  </si>
  <si>
    <t>Ремонт крыши, (руб.)</t>
  </si>
  <si>
    <t>-</t>
  </si>
  <si>
    <t>Утепление и ремонт фасадов, (руб.)</t>
  </si>
  <si>
    <t>г Златоуст ул им П.П.Аносова д.247</t>
  </si>
  <si>
    <t>г Златоуст ул Машиностроителей д.10</t>
  </si>
  <si>
    <t>ИТОГО:</t>
  </si>
  <si>
    <t>Ремонт или замена лифтового оборудования, (руб.)</t>
  </si>
  <si>
    <t>г Миасс пр-кт Макеева д.1</t>
  </si>
  <si>
    <t>г Миасс ул Добролюбова д.6</t>
  </si>
  <si>
    <t>г Миасс ул Ильмен-Тау д.9а</t>
  </si>
  <si>
    <t>г Миасс ул Ильменская д.101</t>
  </si>
  <si>
    <t>г Миасс ул Ильменская д.105</t>
  </si>
  <si>
    <t>г Миасс ул Ильменская д.109</t>
  </si>
  <si>
    <t>г Миасс ул Лихачева д.7</t>
  </si>
  <si>
    <t>г Усть-Катав ул МКР-2 д.34</t>
  </si>
  <si>
    <t>г Усть-Катав ул МКР-2 д.7</t>
  </si>
  <si>
    <t>г Усть-Катав ул Рабочая д.27</t>
  </si>
  <si>
    <t>г Усть-Катав ул Рабочая д.30</t>
  </si>
  <si>
    <t>г Челябинск ул 60-летия Октября д.8</t>
  </si>
  <si>
    <t>г Челябинск ул Барбюса д.33</t>
  </si>
  <si>
    <t>г Челябинск ул Доватора д.33</t>
  </si>
  <si>
    <t>г Челябинск ул Жукова д.45</t>
  </si>
  <si>
    <t>г Челябинск ул Машиностроителей д.37 э</t>
  </si>
  <si>
    <t>г Челябинск ул Российская д.45А</t>
  </si>
  <si>
    <t>г Верхнеуральск ул Комсомольская д.25</t>
  </si>
  <si>
    <t>рп Магнитка ул Гагарина д.8</t>
  </si>
  <si>
    <t>рп Магнитка ул Карла Маркса д.9</t>
  </si>
  <si>
    <t>рп Магнитка ул Спартака д.25</t>
  </si>
  <si>
    <t>с Долгодеревенское ул Ленина д.38</t>
  </si>
  <si>
    <t>п Мирный ул Мира д.7</t>
  </si>
  <si>
    <t>ОБЩИЙ ИТОГ:</t>
  </si>
  <si>
    <t>г Златоуст ул им Аникеева д.5</t>
  </si>
  <si>
    <t>г Челябинск ул Грибоедова, д. 41</t>
  </si>
  <si>
    <t>СМР</t>
  </si>
  <si>
    <t>НДС 18%</t>
  </si>
  <si>
    <t>Сумма с НДС</t>
  </si>
  <si>
    <t xml:space="preserve">% технадзора </t>
  </si>
  <si>
    <t>Сумма технадзора</t>
  </si>
  <si>
    <t>ИТОГО ПО СМЕТЕ</t>
  </si>
  <si>
    <t>г Южноуральск ул. Ленина, д. 35</t>
  </si>
  <si>
    <t>Ремонт сетей холодного водоснабжения (руб.)</t>
  </si>
  <si>
    <t>Утепление и ремонт фасадов (руб.)</t>
  </si>
  <si>
    <t>г Магнитогорск пр Карла Маркса, д.15</t>
  </si>
  <si>
    <t>г Магнитогорск пр Карла Маркса, д.18</t>
  </si>
  <si>
    <t>г Магнитогорск пр Карла Маркса, д.20</t>
  </si>
  <si>
    <t>г Магнитогорск пр Ленина, д. 21</t>
  </si>
  <si>
    <t>г Магнитогорск ул Комсомольская, д.18</t>
  </si>
  <si>
    <t>г Магнитогорск ул Московская, д.32</t>
  </si>
  <si>
    <t>г Магнитогорск ул Первомайская, д.8</t>
  </si>
  <si>
    <t>г Магнитогорск ул Первомайская, д.12</t>
  </si>
  <si>
    <t>Ремонт сетей электроснабжения, (руб.)</t>
  </si>
  <si>
    <t>г Миасс ул. Кирова, д.91</t>
  </si>
  <si>
    <t>Ремонт сетей теплоснабжения, (руб.)</t>
  </si>
  <si>
    <t>г. Пласт ул. Строителей, д. 13</t>
  </si>
  <si>
    <t>п. Нагорный ул. Советская, д. 5</t>
  </si>
  <si>
    <t>п. Полетаево ул. Пионерская, д.2</t>
  </si>
  <si>
    <t>п. Полетаево ул. Пионерская, д.4</t>
  </si>
  <si>
    <t>п. Полетаево ул. Пионерская, д.2б</t>
  </si>
  <si>
    <t>п. Саргазы ул. Мира, д.7</t>
  </si>
  <si>
    <t>п. Саргазы ул. Мира, д.9</t>
  </si>
  <si>
    <t>п. Мирный ул. Школьная, д.14</t>
  </si>
  <si>
    <t>с Долгодеревенское ул Ленина д.14</t>
  </si>
  <si>
    <t>п. Увелка ул. Больничная, д. 1б</t>
  </si>
  <si>
    <t>с. Уйское ул. Пионерская, д.28</t>
  </si>
  <si>
    <t>с. Уйское ул. Пионерская, д.32</t>
  </si>
  <si>
    <t>Ремонт сетей водоотведения, (руб.)</t>
  </si>
  <si>
    <t>с. Ларино ул. Мира, д.1</t>
  </si>
  <si>
    <t>с. Ларино ул. Мира, д.2</t>
  </si>
  <si>
    <t>с. Ларино ул. Садова, д. 9</t>
  </si>
  <si>
    <t>г Верхнеуральск ул Мира, д. 164</t>
  </si>
  <si>
    <t>г Верхнеуральск ул Мира, д. 170</t>
  </si>
  <si>
    <t>рп Красногорский ул. 40 лет Октября, д. 2</t>
  </si>
  <si>
    <t>рп Красногорский ул. 40 лет Октября, д. 4</t>
  </si>
  <si>
    <t>рп Красногорский ул. Победы, д. 3</t>
  </si>
  <si>
    <t>с. Кунашак ул. Ленина, д.76</t>
  </si>
  <si>
    <t>п. Лесной, д. 2</t>
  </si>
  <si>
    <t>г Челябинск пер Руставели, д.11</t>
  </si>
  <si>
    <t>г Челябинск пр Победы, д. 119</t>
  </si>
  <si>
    <t>г Челябинск пр Победы, д. 171</t>
  </si>
  <si>
    <t>г Челябинск ул 3 Интернациоанала, д. 128а</t>
  </si>
  <si>
    <t>г Челябинск ул Барбюса, д.35</t>
  </si>
  <si>
    <t>г Челябинск ул Белорецкая, д.34</t>
  </si>
  <si>
    <t>г Челябинск ул. Белостоцкого, д. 13</t>
  </si>
  <si>
    <t>г Челябинск ул Вагнера, д.72а</t>
  </si>
  <si>
    <t>г Челябинск ул. Гагарина, д. 1</t>
  </si>
  <si>
    <t>г Челябинск ул. Грибоедова, д. 57а</t>
  </si>
  <si>
    <t>г Челябинск ул Дарвина, д. 119</t>
  </si>
  <si>
    <t>г Челябинск ул Дарвина, д. 111</t>
  </si>
  <si>
    <t>г Челябинск ул Доватора, д.33</t>
  </si>
  <si>
    <t>г Челябинск ул Коммунаров, д.18</t>
  </si>
  <si>
    <t>г Челябинск ул Коммунаров, д.20</t>
  </si>
  <si>
    <t>г Челябинск ул Коммунаров, д.18а</t>
  </si>
  <si>
    <t>г Челябинск ул Контейнерная, д. 8</t>
  </si>
  <si>
    <t>г Челябинск ул Котина, д.44</t>
  </si>
  <si>
    <t>Установка ПУ и УУ, (руб.)</t>
  </si>
  <si>
    <t>г Челябинск ул Краснознаменная, д. 28</t>
  </si>
  <si>
    <t>г Челябинск ул Мясокомбинат, д. 5</t>
  </si>
  <si>
    <t>г Челябинск ул Рождественского, д. 7</t>
  </si>
  <si>
    <t>г Челябинск ул Российская, д. 59</t>
  </si>
  <si>
    <t>п. Новосинеглазово ул. Октябрьская, д. 22</t>
  </si>
  <si>
    <t>г Челябинск ул Омская, д. 63</t>
  </si>
  <si>
    <t>г Челябинск ул Омская, д. 69</t>
  </si>
  <si>
    <t>г Челябинск ул Пушкина, д. 32/1</t>
  </si>
  <si>
    <t>г Челябинск ул Сони Кривой, д. 33</t>
  </si>
  <si>
    <t>г Челябинск ул Социалистическая, д. 16</t>
  </si>
  <si>
    <t>г Челябинск ул Сталеваров, д.35</t>
  </si>
  <si>
    <t>г Челябинск ул Сталеваров, д.72</t>
  </si>
  <si>
    <t>г Челябинск ул Тернопольская, д. 23</t>
  </si>
  <si>
    <t>Город Верхний Уфалей, Ленина, 166</t>
  </si>
  <si>
    <t>Город Верхний Уфалей, Победы, 49</t>
  </si>
  <si>
    <t>Город Златоуст, проспект Мира, 2</t>
  </si>
  <si>
    <t>Город Златоуст, имени Карла Маркса, 43</t>
  </si>
  <si>
    <t>Город Карабаш, Ленина, 36</t>
  </si>
  <si>
    <t>Город Карабаш, Ленина, 38</t>
  </si>
  <si>
    <t>Поселок Советов, 3</t>
  </si>
  <si>
    <t>Поселок Советов, 5</t>
  </si>
  <si>
    <t>Город Копейск, Гастелло, 6</t>
  </si>
  <si>
    <t>Город Копейск, Гастелло, 17</t>
  </si>
  <si>
    <t>Город Копейск, Чкалова, 32</t>
  </si>
  <si>
    <t>Город Копейск, Электровозная, 7</t>
  </si>
  <si>
    <t>Город Копейск, Васенко, 11</t>
  </si>
  <si>
    <t>Город Копейск, Васенко, 9</t>
  </si>
  <si>
    <t>Город Копейск, Электровозная, 7А</t>
  </si>
  <si>
    <t>Город Копейск, Медиков, 7</t>
  </si>
  <si>
    <t>Город Магнитогорск, Бахметьева, 17</t>
  </si>
  <si>
    <t>Город Магнитогорск,  Бахметьева, 21</t>
  </si>
  <si>
    <t>Город Магнитогорск, Володарского, 26</t>
  </si>
  <si>
    <t>Город Магнитогорск, Комсомольская, 14</t>
  </si>
  <si>
    <t>Город Магнитогорск, Комсомольская, 77</t>
  </si>
  <si>
    <t>Город Магнитогорск, Комсомольская, 18</t>
  </si>
  <si>
    <t>Ломоносова, 22 корпус 1</t>
  </si>
  <si>
    <t>Город Магнитогорск, Маяковского, 19</t>
  </si>
  <si>
    <t>Город Магнитогорск, Менделеева, 17 корпус 1</t>
  </si>
  <si>
    <t>Город Магнитогорск, Менделеева,22/1</t>
  </si>
  <si>
    <t>Город Магнитогорск, Менделеева,25</t>
  </si>
  <si>
    <t>Город Магнитогорск, Салтыкова - Щедрина, 15</t>
  </si>
  <si>
    <t>Город Магнитогорск, Панькова, 26 корпус 1</t>
  </si>
  <si>
    <t>Город Магнитогорск, Первомайская, 11</t>
  </si>
  <si>
    <t>Город Магнитогорск, площадь Горького, 6</t>
  </si>
  <si>
    <t>Город Магнитогорск, Уральская, 43, корпус 1</t>
  </si>
  <si>
    <t>Город Магнитогорск, Уральская,51</t>
  </si>
  <si>
    <t>Город Магнитогорск, Ушакова, 38</t>
  </si>
  <si>
    <t>Город Магнитогорск, Фрунзе, 3</t>
  </si>
  <si>
    <t>Город Миасс, проспект Автозаводцев, 12</t>
  </si>
  <si>
    <t xml:space="preserve">Город Миасс, проспект Автозаводцев, 13 </t>
  </si>
  <si>
    <t xml:space="preserve">Город Миасс, проспект Автозаводцев, 15 </t>
  </si>
  <si>
    <t>Город Миасс, проспект Автозаводцев, 18</t>
  </si>
  <si>
    <t>Город Миасс, проспект Автозаводцев, 20</t>
  </si>
  <si>
    <t>Город Миасс, проспект Автозаводцев, 22</t>
  </si>
  <si>
    <t>Город Миасс, проспект Автозаводцев, 25</t>
  </si>
  <si>
    <t>Город Миасс, проспект Автозаводцев, 27</t>
  </si>
  <si>
    <t>Город Миасс, проспект Автозаводцев, 35</t>
  </si>
  <si>
    <t xml:space="preserve">Город Миасс, 60 лет Октября, 24 </t>
  </si>
  <si>
    <t>Город Миасс, 60 лет Октября, 26</t>
  </si>
  <si>
    <t>Город Миасс, 60 лет Октября, 30</t>
  </si>
  <si>
    <t xml:space="preserve">Город Миасс, 8 Июля, 31 </t>
  </si>
  <si>
    <t>Город Озерск, проспект Ленина, 70</t>
  </si>
  <si>
    <t>Город Озерск, проспект Победы, 46</t>
  </si>
  <si>
    <t>Город Озерск, проспект Победы, 47</t>
  </si>
  <si>
    <t>Город Озерск, Менделеева, 6</t>
  </si>
  <si>
    <t>Поселок Сокол, Бажова, 2</t>
  </si>
  <si>
    <t>Поселок Сокол, Бажова, 4</t>
  </si>
  <si>
    <t>Поселок Сокол, Бажова, 7</t>
  </si>
  <si>
    <t>Поселок Сокол, Кирова, 5</t>
  </si>
  <si>
    <t>Поселок Сокол, Кирова, 7</t>
  </si>
  <si>
    <t>Поселок Ближний Береговой, Центральная, 1</t>
  </si>
  <si>
    <t>Поселок Ближний Береговой, Центральная, 5</t>
  </si>
  <si>
    <t>Город Снежинск, Чапаева, 10</t>
  </si>
  <si>
    <t>Город Троицк, проспект Строителей, 17</t>
  </si>
  <si>
    <t>Город Троицк, Автодромная, 3</t>
  </si>
  <si>
    <t>Город Троицк, имени П.Г.Ильина, 56</t>
  </si>
  <si>
    <t>Город Троицк, Кирова, 37</t>
  </si>
  <si>
    <t>Город Чебаркуль, Ленина, 11</t>
  </si>
  <si>
    <t>Город Чебаркуль, Ленина, 9</t>
  </si>
  <si>
    <t>г Челябинск пер Руставели д. 11</t>
  </si>
  <si>
    <t xml:space="preserve">г Челябинск пр. Свердловский д. 19 </t>
  </si>
  <si>
    <t>г Челябинск ул 60-летия Октября д. 20</t>
  </si>
  <si>
    <t>г Челябинск ул Береговая д. 32А</t>
  </si>
  <si>
    <t>г Челябинск ул Воровского д. 53</t>
  </si>
  <si>
    <t>г Челябинск ул Дегтярева 58А</t>
  </si>
  <si>
    <t>г Челябинск ул Деповская д. 14А</t>
  </si>
  <si>
    <t>г Челябинск ул Заслонова д. 10</t>
  </si>
  <si>
    <t>г Челябинск ул Контейнерная д. 4</t>
  </si>
  <si>
    <t>г Челябинск ул Контейнерная д. 4А</t>
  </si>
  <si>
    <t>г Челябинск ул Либкнехта д. 20</t>
  </si>
  <si>
    <t>г Челябинск ул Рессорная д. 12</t>
  </si>
  <si>
    <t>г Челябинск ул Рессорная д. 14</t>
  </si>
  <si>
    <t xml:space="preserve">г Челябинск ул Российская д. 32 </t>
  </si>
  <si>
    <t>г Челябинск ул Станционная (Новосинеглазово) д.18</t>
  </si>
  <si>
    <t>г Челябинск ул Шарова д. 51</t>
  </si>
  <si>
    <t>г Челябинск ул Шарова д. 53</t>
  </si>
  <si>
    <t>г Челябинск ул Шарова д. 62</t>
  </si>
  <si>
    <t xml:space="preserve">г Челябинск ул Шадринская д. 71 </t>
  </si>
  <si>
    <t>г Челябинск шоссе Копейское д. 15</t>
  </si>
  <si>
    <t>Город Южноуральск, Мира, 23</t>
  </si>
  <si>
    <t>Село Агаповка, Октябрьская, 25</t>
  </si>
  <si>
    <t>Село Агаповка, Правобережная, 19</t>
  </si>
  <si>
    <t>Город Аша, Свободы, 6</t>
  </si>
  <si>
    <t>Город Аша, Свободы, 8</t>
  </si>
  <si>
    <t>Город Аша, Коммунистическая, 8</t>
  </si>
  <si>
    <t>Город Аша, Коммунистическая, 9</t>
  </si>
  <si>
    <t>Город Аша, Маяковского, 3</t>
  </si>
  <si>
    <t>Рабочий поселок Кропачево, Вокзальная, 18</t>
  </si>
  <si>
    <t>Поселок Бреды, микрорайон Целинстрой, 2</t>
  </si>
  <si>
    <t>Село Кирса, Юбилейная, 15</t>
  </si>
  <si>
    <t>Город Еманжелинск, Герцена, 9</t>
  </si>
  <si>
    <t>Город Еманжелинск, переулок Железнодорожный, 3</t>
  </si>
  <si>
    <t>Город Еманжелинск, переулок Заводской, 2</t>
  </si>
  <si>
    <t>Рабочий поселок Красногорский,  Победы, 4</t>
  </si>
  <si>
    <t>Рабочий поселок Красногорский,  Пушкина, 5</t>
  </si>
  <si>
    <t>Город Карталы, Ленина, 27</t>
  </si>
  <si>
    <t>Город Карталы, Ленина, 33</t>
  </si>
  <si>
    <t>Город Карталы, Ленина, 35</t>
  </si>
  <si>
    <t>Город Карталы, Ленина, 48</t>
  </si>
  <si>
    <t>Город Карталы, Пушкина, 12</t>
  </si>
  <si>
    <t>Город Касли, Свердлова, 81</t>
  </si>
  <si>
    <t>Поселок Береговой, Суворова, 13</t>
  </si>
  <si>
    <t>Рабочий поселок Вишневогорск, Пионерская, 9</t>
  </si>
  <si>
    <t>Город Коркино, переулок Мирный, 6</t>
  </si>
  <si>
    <t>Город Коркино, проспект Горняков, 18</t>
  </si>
  <si>
    <t>Город Коркино, 30 лет ВЛКСМ, 5</t>
  </si>
  <si>
    <t>Город Коркино, 30 лет ВЛКСМ, 9</t>
  </si>
  <si>
    <t>Поселок Дубровка, Ленина, 8</t>
  </si>
  <si>
    <t>Поселок Дубровка, Садовая, 11</t>
  </si>
  <si>
    <t>Город Пласт, Спартака, 106</t>
  </si>
  <si>
    <t>Поселок Мирный, Труда, 3</t>
  </si>
  <si>
    <t>Поселок Мирный, Труда, 4</t>
  </si>
  <si>
    <t>Село Варламово,Ленина,73</t>
  </si>
  <si>
    <t>г Челябинск, Грибоедова д.48</t>
  </si>
  <si>
    <t>г Челябинск ул Свободы д. 80</t>
  </si>
  <si>
    <t>Город Верхнеуральск, Ленина, 79</t>
  </si>
  <si>
    <t>Город Кыштым, Дёмина, 12</t>
  </si>
  <si>
    <t>Город Кыштым, Дёмина, 14</t>
  </si>
  <si>
    <t>Город Кыштым, Дёмина, 8</t>
  </si>
  <si>
    <t>Город Кыштым, Карла Либкнехта, 115</t>
  </si>
  <si>
    <t>г Златоуст ул 50-летия Октября, д. 11</t>
  </si>
  <si>
    <t>Ремонт сетей электроснабжения,  (руб.)</t>
  </si>
  <si>
    <t>г Златоуст ул Дворцовая, д. 12</t>
  </si>
  <si>
    <t>г Златоуст ул Дворцовая, д. 14</t>
  </si>
  <si>
    <t>г Златоуст ул Просвещения, д. 4</t>
  </si>
  <si>
    <t>г Златоуст ул им А.С. Грибоедова, д. 11</t>
  </si>
  <si>
    <t>г Златоуст ул им В.П. Чкалова, д. 132</t>
  </si>
  <si>
    <t>г Златоуст ул им В.П. Чкалова, д. 183</t>
  </si>
  <si>
    <t>г Златоуст ул им В.И. Ленина, д. 22</t>
  </si>
  <si>
    <t>г Златоуст ул им Карла Маркса, д.20</t>
  </si>
  <si>
    <t>г Златоуст ул им Карла Маркса, д.47</t>
  </si>
  <si>
    <t>г Златоуст ул им Максима Горького, д. 1</t>
  </si>
  <si>
    <t>г Златоуст ул им Максима Горького, д. 4</t>
  </si>
  <si>
    <t>г Златоуст ул им Максима Горького, д. 5</t>
  </si>
  <si>
    <t>г Златоуст ул им П.П. Аносова, д. 176</t>
  </si>
  <si>
    <t>г Златоуст ул им П.П. Аносова, д. 178</t>
  </si>
  <si>
    <t>г Златоуст ул им П.П. Аносова, д. 249</t>
  </si>
  <si>
    <t>г Миасс пер Дворцовый, д.5</t>
  </si>
  <si>
    <t>г Усть-Катав ул Ленина, д. 41</t>
  </si>
  <si>
    <t>г Усть-Катав ул Ленина, д. 34</t>
  </si>
  <si>
    <t>г Челябинск пер Руставелли, д. 11</t>
  </si>
  <si>
    <t>г Челябинск пр Ленина, д. 24</t>
  </si>
  <si>
    <t>г Челябинск пр Победы, д. 127</t>
  </si>
  <si>
    <t>г Челябинск пр Победы, д. 170</t>
  </si>
  <si>
    <t>г Челябинск ул Барбюса, д. 35</t>
  </si>
  <si>
    <t>г Челябинск ул Белостоцкого, д. 13</t>
  </si>
  <si>
    <t>г Челябинск ул Богдана Хмельницкого, д. 22</t>
  </si>
  <si>
    <t>г Челябинск ул Вагнера, д. 72А</t>
  </si>
  <si>
    <t>г Челябинск ул Вагнера, д. 76</t>
  </si>
  <si>
    <t>г Челябинск ул Вагнера, д. 76А</t>
  </si>
  <si>
    <t>г Челябинск ул Василевского, д. 79</t>
  </si>
  <si>
    <t>г Челябинск ул Гагарина, д. 1</t>
  </si>
  <si>
    <t>г Челябинск ул Гагарина, д. 6</t>
  </si>
  <si>
    <t>г Челябинск ул Гагарина, д. 19</t>
  </si>
  <si>
    <t>г Челябинск ул Горького, д.81</t>
  </si>
  <si>
    <t>г Челябинск ул Калмыкова, д. 25</t>
  </si>
  <si>
    <t>г Челябинск ул Каслинская, д. 19</t>
  </si>
  <si>
    <t>г Челябинск ул Каслинская, д. 25</t>
  </si>
  <si>
    <t>г Челябинск ул Каслинская, д. 34</t>
  </si>
  <si>
    <t>г Челябинск ул Кирова, д. 5</t>
  </si>
  <si>
    <t>г Челябинск ул Коммунаров, д. 17</t>
  </si>
  <si>
    <t>г Челябинск ул Коммунаров, д. 19</t>
  </si>
  <si>
    <t>г Челябинск ул Коммунаров, д. 21</t>
  </si>
  <si>
    <t>г Челябинск ул Котина, д. 44</t>
  </si>
  <si>
    <t>г Челябинск ул Кудрявцева, д. 16</t>
  </si>
  <si>
    <t>г Челябинск ул Кыштымская, д. 17</t>
  </si>
  <si>
    <t>г Челябинск ул Обухова, д. 9</t>
  </si>
  <si>
    <t>п. Лесной, д. 29</t>
  </si>
  <si>
    <t>с. Кунашак, ул. Ленина, д. 90</t>
  </si>
  <si>
    <t>с. Кунашак, ул. Октябрьская, д. 20</t>
  </si>
  <si>
    <t>с. Кунашак, ул. Свердлова, д. 19</t>
  </si>
  <si>
    <t>с. Кунашак, ул. Свердлова, д. 9</t>
  </si>
  <si>
    <t>с. Кунашак, ул. Совхозная, д. 18</t>
  </si>
  <si>
    <t>с. Кунашак, ул. Совхозная, д. 20</t>
  </si>
  <si>
    <t>с. Кунашак, ул. Совхозная, д. 22</t>
  </si>
  <si>
    <t>с. Новобурино, ул. Комсомольская, д. 4А</t>
  </si>
  <si>
    <t>с. Новобурино, ул. Комсомольская, д. 6А</t>
  </si>
  <si>
    <t>с. Новобурино, ул. Комсомольская, д. 8А</t>
  </si>
  <si>
    <t>с. Новобурино, ул. Центральная, д. 11б</t>
  </si>
  <si>
    <t>г. Магнитогорск пр. Карла Маркса, д. 15</t>
  </si>
  <si>
    <t>г. Магнитогорск пр. Карла Маркса, д. 18</t>
  </si>
  <si>
    <t>г. Магнитогорск пр. Карла Маркса, д. 20</t>
  </si>
  <si>
    <t>г. Магнитогорск пр. Ленина, д. 19 кор 2</t>
  </si>
  <si>
    <t>г. Магнитогорск пр. Ленина, д. 19 кор 3</t>
  </si>
  <si>
    <t>г. Магнитогорск пр. Ленина, д. 21</t>
  </si>
  <si>
    <t>г. Магнитогорск пр. Ленина, д. 21 кор 2</t>
  </si>
  <si>
    <t>г. Магнитогорск ул. Комсомольская, д. 18</t>
  </si>
  <si>
    <t>г. Магнитогорск пр. Металлургов, д. 20</t>
  </si>
  <si>
    <t>г. Магнитогорск ул. Московская, д. 32</t>
  </si>
  <si>
    <t>г. Магнитогорск ул. Московская, д. 33</t>
  </si>
  <si>
    <t>г. Магнитогорск ул. Первомайская, д. 8</t>
  </si>
  <si>
    <t>г. Магнитогорск ул. Первомайская, д. 12</t>
  </si>
  <si>
    <t>г. Магнитогорск ул. Первомайская, д. 19</t>
  </si>
  <si>
    <t>г. Магнитогорск ул. Уральская, д. 60</t>
  </si>
  <si>
    <t>п. Мирный ул. Ленина, д. 16</t>
  </si>
  <si>
    <t>п. Полетаево ул. Пионерская, д. 2</t>
  </si>
  <si>
    <t>п. Полетаево ул. Пионерская, д. 4</t>
  </si>
  <si>
    <t>п. Полетаево ул. Пионерская, д. 2б</t>
  </si>
  <si>
    <t>п. Саргазы ул. Мира, д. 9</t>
  </si>
  <si>
    <t>г. Троицк ул. Им С.И. Денисова, д. 32</t>
  </si>
  <si>
    <t>п. Увельский ул. Мельничная, д. 18</t>
  </si>
  <si>
    <t>п. Увельский ул. Мельничная, д. 20</t>
  </si>
  <si>
    <t>п. Увельский ул. Больничная, д. 1Б</t>
  </si>
  <si>
    <t>п. Увельский ул. Сафонова, д. 14</t>
  </si>
  <si>
    <t>с. Кичигино ул. Крылова, д. 20</t>
  </si>
  <si>
    <t>с. Уйское ул. Пионерская, д. 28</t>
  </si>
  <si>
    <t>с. Уйское ул. Пионерская, д. 32</t>
  </si>
  <si>
    <t>с. Ларино ул. Мира, д. 1</t>
  </si>
  <si>
    <t>с. Ларино ул. Мира, д. 2</t>
  </si>
  <si>
    <t>с. Ларино ул. Садовая, д. 9</t>
  </si>
  <si>
    <t>Экспертиза</t>
  </si>
  <si>
    <t>Смета</t>
  </si>
  <si>
    <t>Проект</t>
  </si>
  <si>
    <t>Дефектная ведомость</t>
  </si>
  <si>
    <t>+</t>
  </si>
  <si>
    <t>Город Миасс, 60 лет Октября, 24</t>
  </si>
  <si>
    <t>Город Миасс, 8 Июля, 31</t>
  </si>
  <si>
    <t>Город Сим, 40 лет Октября, 23</t>
  </si>
  <si>
    <t>Город Челябинск, переулок Руставели, 11</t>
  </si>
  <si>
    <t xml:space="preserve">Город Челябинск, проспект Свердловский, 19 </t>
  </si>
  <si>
    <t>Город Челябинск, 60-летия Октября, 20</t>
  </si>
  <si>
    <t>Город Челябинск, Береговая, 32А</t>
  </si>
  <si>
    <t>Город Челябинск, Воровского, 53</t>
  </si>
  <si>
    <t>Город Челябинск, Дегтярева, 58А</t>
  </si>
  <si>
    <t>Город Челябинск, Деповская, 14А</t>
  </si>
  <si>
    <t>Город Челябинск, Заслонова, 10</t>
  </si>
  <si>
    <t>Город Челябинск, Контейнерная, 4</t>
  </si>
  <si>
    <t>Город Челябинск, Контейнерная, 4А</t>
  </si>
  <si>
    <t>Город Челябинск, Либкнехта, 20</t>
  </si>
  <si>
    <t>Город Челябинск, Рессорная, 12</t>
  </si>
  <si>
    <t>Город Челябинск, Рессорная, 14</t>
  </si>
  <si>
    <t xml:space="preserve">Город Челябинск, Российская, 32 </t>
  </si>
  <si>
    <t>Город Челябинск, Свободы, 80</t>
  </si>
  <si>
    <t>Город Челябинск, поселок Новосинеглазово,  Станционная, 18</t>
  </si>
  <si>
    <t>Город Челябинск, Шадринская, 71</t>
  </si>
  <si>
    <t>Город Челябинск, Шарова, 51</t>
  </si>
  <si>
    <t>Город Челябинск, Шарова, 53</t>
  </si>
  <si>
    <t>Город Челябинск, Шарова, 62</t>
  </si>
  <si>
    <t>Город Челябинск, шоссе Копейское, 15</t>
  </si>
  <si>
    <t>1.</t>
  </si>
  <si>
    <t>2.</t>
  </si>
  <si>
    <t>25.</t>
  </si>
  <si>
    <t>26.</t>
  </si>
  <si>
    <t>94.</t>
  </si>
  <si>
    <t>123.</t>
  </si>
  <si>
    <t>136.</t>
  </si>
  <si>
    <t>137.</t>
  </si>
  <si>
    <t>138.</t>
  </si>
  <si>
    <t>139.</t>
  </si>
  <si>
    <t>140.</t>
  </si>
  <si>
    <t>141.</t>
  </si>
  <si>
    <t>142.</t>
  </si>
  <si>
    <t>148.</t>
  </si>
  <si>
    <t>149.</t>
  </si>
  <si>
    <t>168.</t>
  </si>
  <si>
    <t>219.</t>
  </si>
  <si>
    <t>Город Челябинск, Грибоедова, 48</t>
  </si>
  <si>
    <t>335.</t>
  </si>
  <si>
    <t>339.</t>
  </si>
  <si>
    <t>340.</t>
  </si>
  <si>
    <t>341.</t>
  </si>
  <si>
    <t>342.</t>
  </si>
  <si>
    <t>343.</t>
  </si>
  <si>
    <t>344.</t>
  </si>
  <si>
    <t>Город Сим, 41 лет Октября, 23</t>
  </si>
  <si>
    <t>349.</t>
  </si>
  <si>
    <t>350.</t>
  </si>
  <si>
    <t>353.</t>
  </si>
  <si>
    <t>365.</t>
  </si>
  <si>
    <t>366.</t>
  </si>
  <si>
    <t>367.</t>
  </si>
  <si>
    <t>368.</t>
  </si>
  <si>
    <t>369.</t>
  </si>
  <si>
    <t>370.</t>
  </si>
  <si>
    <t>371.</t>
  </si>
  <si>
    <t>372.</t>
  </si>
  <si>
    <t>384.</t>
  </si>
  <si>
    <t>446.</t>
  </si>
  <si>
    <t>Вид ремонта</t>
  </si>
  <si>
    <t>ООО СК "Урал Проект"</t>
  </si>
  <si>
    <t>Организация, осуществляющая строительный контроль</t>
  </si>
  <si>
    <t>Подрядная организация, осуществляющая разработку проектно-сметной документации</t>
  </si>
  <si>
    <t>Подрядная организация , осуществляющая строительно-монтажные работы</t>
  </si>
  <si>
    <t>лифты</t>
  </si>
  <si>
    <t>Город Златоуст, квартал имени А.М.Матросова, 1</t>
  </si>
  <si>
    <t>Город Златоуст, квартал Медик, 5</t>
  </si>
  <si>
    <t>Город Златоуст, квартал Северо-Запад 1-й, 2</t>
  </si>
  <si>
    <t>Город Златоуст, квартал Северо-Запад 2-й, 17</t>
  </si>
  <si>
    <t>Город Златоуст, квартал Северо-Запад 2-й, 18а</t>
  </si>
  <si>
    <t>Город Златоуст, квартал Северо-Запад 2-й, 3</t>
  </si>
  <si>
    <t>Город Златоуст, квартал Северо-Запад 2-й, 3а</t>
  </si>
  <si>
    <t>Город Златоуст, проспект имени Ю.А. Гагарина 1-я линия, 20</t>
  </si>
  <si>
    <t>Город Златоуст, проспект имени Ю.А. Гагарина 2-я линия, 4</t>
  </si>
  <si>
    <t>Город Златоуст, проспект имени Ю.А. Гагарина 3-й микрорайон, 34</t>
  </si>
  <si>
    <t>Город Златоуст, проспект имени Ю.А. Гагарина 3-я линия, 15</t>
  </si>
  <si>
    <t>Город Златоуст, проспект имени Ю.А. Гагарина 3-я линия, 15а</t>
  </si>
  <si>
    <t>Город Златоуст, ул. 40-летия Победы, 12</t>
  </si>
  <si>
    <t>Город Златоуст, ул. 40-летия Победы, 14</t>
  </si>
  <si>
    <t>Город Златоуст, ул. 40-летия Победы, 14а</t>
  </si>
  <si>
    <t>Город Златоуст, ул. 40-летия Победы, 48</t>
  </si>
  <si>
    <t>Город Златоуст, ул. имени А.Н.Островского, 5</t>
  </si>
  <si>
    <t>Город Златоуст, ул. имени В.П. Чкалова, 4а</t>
  </si>
  <si>
    <t>Город Златоуст, ул. имени В.П. Чкалова, 6</t>
  </si>
  <si>
    <t>Город Златоуст, ул. имени М.С. Урицкого, 29</t>
  </si>
  <si>
    <t>Город Златоуст, ул. имени М.С. Урицкого, 34</t>
  </si>
  <si>
    <t>Город Златоуст, ул. имени Н.П. Полетаева, 11</t>
  </si>
  <si>
    <t>Город Златоуст, ул. имени Н.П. Полетаева, 2</t>
  </si>
  <si>
    <t>Город Златоуст, ул. имени П.А. Румянцева, 19</t>
  </si>
  <si>
    <t>Город Златоуст, ул.Олимпийская, 9</t>
  </si>
  <si>
    <t>Город Златоуст, ул.Тульская, 5</t>
  </si>
  <si>
    <t>Город Златоуст, ул.Тульская, 7</t>
  </si>
  <si>
    <t>Итого по Златоустовскому городскому округу</t>
  </si>
  <si>
    <t>ООО ЮУДО "Союзлифтмонтаж"</t>
  </si>
  <si>
    <t>Кол-во, шт.</t>
  </si>
  <si>
    <t>№ п/п</t>
  </si>
  <si>
    <t>Замена лифтового оборудования в Златоустовском городском округе в 2017 году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</si>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</sst>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#,##0.0000"/>
    <numFmt numFmtId="166" formatCode="#,##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164" fontId="11" fillId="0" borderId="0" applyFont="0" applyFill="0" applyBorder="0" applyAlignment="0" applyProtection="0"/>
    <xf numFmtId="0" fontId="9" fillId="0" borderId="0"/>
  </cellStyleXfs>
  <cellXfs count="133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0" fillId="2" borderId="0" xfId="0" applyFill="1"/>
    <xf numFmtId="165" fontId="0" fillId="0" borderId="0" xfId="0" applyNumberFormat="1" applyFill="1"/>
    <xf numFmtId="4" fontId="0" fillId="2" borderId="1" xfId="0" applyNumberFormat="1" applyFill="1" applyBorder="1"/>
    <xf numFmtId="4" fontId="0" fillId="2" borderId="3" xfId="0" applyNumberFormat="1" applyFill="1" applyBorder="1"/>
    <xf numFmtId="165" fontId="0" fillId="2" borderId="1" xfId="0" applyNumberFormat="1" applyFill="1" applyBorder="1"/>
    <xf numFmtId="0" fontId="0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/>
    <xf numFmtId="4" fontId="0" fillId="2" borderId="1" xfId="0" applyNumberFormat="1" applyFont="1" applyFill="1" applyBorder="1"/>
    <xf numFmtId="4" fontId="0" fillId="2" borderId="3" xfId="0" applyNumberFormat="1" applyFont="1" applyFill="1" applyBorder="1"/>
    <xf numFmtId="165" fontId="0" fillId="2" borderId="1" xfId="0" applyNumberFormat="1" applyFont="1" applyFill="1" applyBorder="1"/>
    <xf numFmtId="165" fontId="0" fillId="2" borderId="2" xfId="0" applyNumberFormat="1" applyFill="1" applyBorder="1"/>
    <xf numFmtId="0" fontId="0" fillId="2" borderId="6" xfId="0" applyFill="1" applyBorder="1"/>
    <xf numFmtId="4" fontId="0" fillId="2" borderId="5" xfId="0" applyNumberFormat="1" applyFill="1" applyBorder="1"/>
    <xf numFmtId="165" fontId="0" fillId="2" borderId="5" xfId="0" applyNumberFormat="1" applyFill="1" applyBorder="1"/>
    <xf numFmtId="0" fontId="0" fillId="0" borderId="0" xfId="0" applyAlignment="1"/>
    <xf numFmtId="4" fontId="1" fillId="2" borderId="8" xfId="0" applyNumberFormat="1" applyFont="1" applyFill="1" applyBorder="1" applyAlignment="1">
      <alignment wrapText="1"/>
    </xf>
    <xf numFmtId="4" fontId="0" fillId="2" borderId="1" xfId="0" applyNumberFormat="1" applyFill="1" applyBorder="1" applyAlignment="1">
      <alignment horizontal="center" vertical="center"/>
    </xf>
    <xf numFmtId="0" fontId="0" fillId="2" borderId="5" xfId="0" applyFont="1" applyFill="1" applyBorder="1"/>
    <xf numFmtId="4" fontId="0" fillId="2" borderId="0" xfId="0" applyNumberFormat="1" applyFill="1" applyAlignment="1"/>
    <xf numFmtId="0" fontId="0" fillId="2" borderId="0" xfId="0" applyFill="1" applyAlignment="1"/>
    <xf numFmtId="0" fontId="5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66" fontId="1" fillId="2" borderId="7" xfId="0" applyNumberFormat="1" applyFont="1" applyFill="1" applyBorder="1" applyAlignment="1">
      <alignment horizontal="center" vertical="center" wrapText="1"/>
    </xf>
    <xf numFmtId="166" fontId="0" fillId="2" borderId="1" xfId="0" applyNumberFormat="1" applyFill="1" applyBorder="1"/>
    <xf numFmtId="166" fontId="0" fillId="2" borderId="1" xfId="0" applyNumberFormat="1" applyFont="1" applyFill="1" applyBorder="1"/>
    <xf numFmtId="166" fontId="0" fillId="2" borderId="5" xfId="0" applyNumberFormat="1" applyFill="1" applyBorder="1"/>
    <xf numFmtId="166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/>
    <xf numFmtId="3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 vertical="center"/>
    </xf>
    <xf numFmtId="166" fontId="0" fillId="2" borderId="1" xfId="0" applyNumberForma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3" fontId="0" fillId="2" borderId="2" xfId="0" applyNumberFormat="1" applyFill="1" applyBorder="1"/>
    <xf numFmtId="3" fontId="0" fillId="2" borderId="2" xfId="0" applyNumberFormat="1" applyFill="1" applyBorder="1" applyAlignment="1">
      <alignment horizontal="center" vertical="center"/>
    </xf>
    <xf numFmtId="3" fontId="0" fillId="2" borderId="1" xfId="0" applyNumberFormat="1" applyFont="1" applyFill="1" applyBorder="1"/>
    <xf numFmtId="3" fontId="0" fillId="2" borderId="1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1" xfId="0" applyFill="1" applyBorder="1"/>
    <xf numFmtId="4" fontId="0" fillId="2" borderId="3" xfId="0" applyNumberForma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 shrinkToFit="1"/>
    </xf>
    <xf numFmtId="0" fontId="6" fillId="0" borderId="1" xfId="2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 shrinkToFit="1"/>
    </xf>
    <xf numFmtId="0" fontId="0" fillId="0" borderId="0" xfId="0" applyBorder="1"/>
    <xf numFmtId="4" fontId="6" fillId="2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4" fontId="6" fillId="0" borderId="1" xfId="4" applyNumberFormat="1" applyFont="1" applyFill="1" applyBorder="1" applyAlignment="1">
      <alignment horizontal="left" vertical="center" wrapText="1"/>
    </xf>
    <xf numFmtId="4" fontId="0" fillId="2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4" fontId="1" fillId="2" borderId="9" xfId="0" applyNumberFormat="1" applyFont="1" applyFill="1" applyBorder="1" applyAlignment="1">
      <alignment wrapText="1"/>
    </xf>
    <xf numFmtId="4" fontId="0" fillId="2" borderId="2" xfId="0" applyNumberFormat="1" applyFill="1" applyBorder="1"/>
    <xf numFmtId="3" fontId="0" fillId="2" borderId="2" xfId="0" applyNumberFormat="1" applyFill="1" applyBorder="1" applyAlignment="1">
      <alignment horizontal="center"/>
    </xf>
    <xf numFmtId="4" fontId="0" fillId="2" borderId="2" xfId="0" applyNumberFormat="1" applyFill="1" applyBorder="1" applyAlignment="1">
      <alignment horizontal="right" vertical="center"/>
    </xf>
    <xf numFmtId="4" fontId="0" fillId="2" borderId="6" xfId="0" applyNumberForma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3" borderId="1" xfId="0" applyFill="1" applyBorder="1"/>
    <xf numFmtId="49" fontId="8" fillId="2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4" fontId="6" fillId="2" borderId="1" xfId="4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5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left" vertical="center" wrapText="1" shrinkToFit="1"/>
    </xf>
    <xf numFmtId="4" fontId="6" fillId="4" borderId="1" xfId="0" applyNumberFormat="1" applyFont="1" applyFill="1" applyBorder="1" applyAlignment="1">
      <alignment horizontal="left" vertical="center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left" vertical="center" wrapText="1"/>
    </xf>
    <xf numFmtId="0" fontId="8" fillId="0" borderId="1" xfId="5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 shrinkToFit="1"/>
    </xf>
    <xf numFmtId="4" fontId="12" fillId="0" borderId="1" xfId="0" applyNumberFormat="1" applyFont="1" applyFill="1" applyBorder="1" applyAlignment="1">
      <alignment horizontal="left" vertical="center" wrapText="1"/>
    </xf>
    <xf numFmtId="4" fontId="12" fillId="0" borderId="1" xfId="4" applyNumberFormat="1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left" vertical="center" wrapText="1"/>
    </xf>
    <xf numFmtId="4" fontId="12" fillId="2" borderId="1" xfId="4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/>
    <xf numFmtId="0" fontId="8" fillId="0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15" fillId="0" borderId="1" xfId="7" applyNumberFormat="1" applyFont="1" applyFill="1" applyBorder="1" applyAlignment="1">
      <alignment horizontal="left" vertical="center" wrapText="1"/>
    </xf>
    <xf numFmtId="49" fontId="15" fillId="0" borderId="2" xfId="7" applyNumberFormat="1" applyFont="1" applyFill="1" applyBorder="1" applyAlignment="1">
      <alignment horizontal="left" vertical="center" wrapText="1"/>
    </xf>
    <xf numFmtId="49" fontId="15" fillId="0" borderId="6" xfId="7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Обычный" xfId="0" builtinId="0"/>
    <cellStyle name="Обычный 3" xfId="1"/>
    <cellStyle name="Обычный 31" xfId="4"/>
    <cellStyle name="Обычный 37" xfId="5"/>
    <cellStyle name="Обычный 4" xfId="7"/>
    <cellStyle name="Обычный 5" xfId="2"/>
    <cellStyle name="Обычный 7" xfId="3"/>
    <cellStyle name="Финансов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1"/>
  <sheetViews>
    <sheetView tabSelected="1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A3" sqref="A3:G3"/>
    </sheetView>
  </sheetViews>
  <sheetFormatPr defaultRowHeight="15.75" x14ac:dyDescent="0.25"/>
  <cols>
    <col min="1" max="1" width="5.140625" style="105" customWidth="1"/>
    <col min="2" max="2" width="38.5703125" style="106" customWidth="1"/>
    <col min="3" max="3" width="12.140625" style="102" customWidth="1"/>
    <col min="4" max="4" width="6.7109375" style="103" customWidth="1"/>
    <col min="5" max="5" width="27.42578125" style="103" customWidth="1"/>
    <col min="6" max="6" width="28" style="107" customWidth="1"/>
    <col min="7" max="7" width="24" style="108" customWidth="1"/>
    <col min="8" max="16384" width="9.140625" style="104"/>
  </cols>
  <sheetData>
    <row r="1" spans="1:7" x14ac:dyDescent="0.25">
      <c r="B1" s="109"/>
      <c r="C1" s="103"/>
      <c r="F1" s="105"/>
      <c r="G1" s="127" t="s">
        <v>437</v>
      </c>
    </row>
    <row r="2" spans="1:7" x14ac:dyDescent="0.25">
      <c r="B2" s="109"/>
      <c r="C2" s="103"/>
      <c r="F2" s="105"/>
      <c r="G2" s="110"/>
    </row>
    <row r="3" spans="1:7" x14ac:dyDescent="0.25">
      <c r="A3" s="128" t="s">
        <v>436</v>
      </c>
      <c r="B3" s="128"/>
      <c r="C3" s="128"/>
      <c r="D3" s="128"/>
      <c r="E3" s="128"/>
      <c r="F3" s="128"/>
      <c r="G3" s="128"/>
    </row>
    <row r="4" spans="1:7" ht="9" customHeight="1" thickBot="1" x14ac:dyDescent="0.3">
      <c r="A4" s="114"/>
      <c r="B4" s="118"/>
      <c r="C4" s="114"/>
      <c r="D4" s="114"/>
      <c r="E4" s="114"/>
      <c r="F4" s="114"/>
      <c r="G4" s="114"/>
    </row>
    <row r="5" spans="1:7" ht="38.25" customHeight="1" x14ac:dyDescent="0.25">
      <c r="A5" s="122" t="s">
        <v>435</v>
      </c>
      <c r="B5" s="123" t="s">
        <v>1</v>
      </c>
      <c r="C5" s="124" t="s">
        <v>399</v>
      </c>
      <c r="D5" s="125" t="s">
        <v>434</v>
      </c>
      <c r="E5" s="125" t="s">
        <v>402</v>
      </c>
      <c r="F5" s="125" t="s">
        <v>403</v>
      </c>
      <c r="G5" s="126" t="s">
        <v>401</v>
      </c>
    </row>
    <row r="6" spans="1:7" ht="19.5" customHeight="1" x14ac:dyDescent="0.25">
      <c r="A6" s="120">
        <v>1</v>
      </c>
      <c r="B6" s="115" t="s">
        <v>405</v>
      </c>
      <c r="C6" s="111" t="s">
        <v>404</v>
      </c>
      <c r="D6" s="111">
        <v>2</v>
      </c>
      <c r="E6" s="102" t="s">
        <v>433</v>
      </c>
      <c r="F6" s="113" t="s">
        <v>433</v>
      </c>
      <c r="G6" s="119" t="s">
        <v>400</v>
      </c>
    </row>
    <row r="7" spans="1:7" ht="15" x14ac:dyDescent="0.25">
      <c r="A7" s="121">
        <v>2</v>
      </c>
      <c r="B7" s="115" t="s">
        <v>406</v>
      </c>
      <c r="C7" s="111" t="s">
        <v>404</v>
      </c>
      <c r="D7" s="111">
        <v>4</v>
      </c>
      <c r="E7" s="102" t="s">
        <v>433</v>
      </c>
      <c r="F7" s="113" t="s">
        <v>433</v>
      </c>
      <c r="G7" s="119" t="s">
        <v>400</v>
      </c>
    </row>
    <row r="8" spans="1:7" ht="15" x14ac:dyDescent="0.25">
      <c r="A8" s="120">
        <v>3</v>
      </c>
      <c r="B8" s="115" t="s">
        <v>407</v>
      </c>
      <c r="C8" s="111" t="s">
        <v>404</v>
      </c>
      <c r="D8" s="111">
        <v>1</v>
      </c>
      <c r="E8" s="102" t="s">
        <v>433</v>
      </c>
      <c r="F8" s="113" t="s">
        <v>433</v>
      </c>
      <c r="G8" s="119" t="s">
        <v>400</v>
      </c>
    </row>
    <row r="9" spans="1:7" ht="15" x14ac:dyDescent="0.25">
      <c r="A9" s="121">
        <v>4</v>
      </c>
      <c r="B9" s="116" t="s">
        <v>408</v>
      </c>
      <c r="C9" s="111" t="s">
        <v>404</v>
      </c>
      <c r="D9" s="111">
        <v>2</v>
      </c>
      <c r="E9" s="102" t="s">
        <v>433</v>
      </c>
      <c r="F9" s="113" t="s">
        <v>433</v>
      </c>
      <c r="G9" s="119" t="s">
        <v>400</v>
      </c>
    </row>
    <row r="10" spans="1:7" ht="15" x14ac:dyDescent="0.25">
      <c r="A10" s="120">
        <v>5</v>
      </c>
      <c r="B10" s="116" t="s">
        <v>409</v>
      </c>
      <c r="C10" s="111" t="s">
        <v>404</v>
      </c>
      <c r="D10" s="111">
        <v>2</v>
      </c>
      <c r="E10" s="102" t="s">
        <v>433</v>
      </c>
      <c r="F10" s="113" t="s">
        <v>433</v>
      </c>
      <c r="G10" s="119" t="s">
        <v>400</v>
      </c>
    </row>
    <row r="11" spans="1:7" ht="15" x14ac:dyDescent="0.25">
      <c r="A11" s="121">
        <v>6</v>
      </c>
      <c r="B11" s="116" t="s">
        <v>410</v>
      </c>
      <c r="C11" s="111" t="s">
        <v>404</v>
      </c>
      <c r="D11" s="111">
        <v>1</v>
      </c>
      <c r="E11" s="102" t="s">
        <v>433</v>
      </c>
      <c r="F11" s="113" t="s">
        <v>433</v>
      </c>
      <c r="G11" s="119" t="s">
        <v>400</v>
      </c>
    </row>
    <row r="12" spans="1:7" ht="15" x14ac:dyDescent="0.25">
      <c r="A12" s="120">
        <v>7</v>
      </c>
      <c r="B12" s="116" t="s">
        <v>411</v>
      </c>
      <c r="C12" s="111" t="s">
        <v>404</v>
      </c>
      <c r="D12" s="111">
        <v>1</v>
      </c>
      <c r="E12" s="102" t="s">
        <v>433</v>
      </c>
      <c r="F12" s="113" t="s">
        <v>433</v>
      </c>
      <c r="G12" s="119" t="s">
        <v>400</v>
      </c>
    </row>
    <row r="13" spans="1:7" ht="27" customHeight="1" x14ac:dyDescent="0.25">
      <c r="A13" s="121">
        <v>8</v>
      </c>
      <c r="B13" s="116" t="s">
        <v>412</v>
      </c>
      <c r="C13" s="111" t="s">
        <v>404</v>
      </c>
      <c r="D13" s="111">
        <v>2</v>
      </c>
      <c r="E13" s="102" t="s">
        <v>433</v>
      </c>
      <c r="F13" s="113" t="s">
        <v>433</v>
      </c>
      <c r="G13" s="119" t="s">
        <v>400</v>
      </c>
    </row>
    <row r="14" spans="1:7" ht="27" customHeight="1" x14ac:dyDescent="0.25">
      <c r="A14" s="120">
        <v>9</v>
      </c>
      <c r="B14" s="116" t="s">
        <v>413</v>
      </c>
      <c r="C14" s="111" t="s">
        <v>404</v>
      </c>
      <c r="D14" s="111">
        <v>1</v>
      </c>
      <c r="E14" s="102" t="s">
        <v>433</v>
      </c>
      <c r="F14" s="113" t="s">
        <v>433</v>
      </c>
      <c r="G14" s="119" t="s">
        <v>400</v>
      </c>
    </row>
    <row r="15" spans="1:7" ht="26.25" customHeight="1" x14ac:dyDescent="0.25">
      <c r="A15" s="121">
        <v>10</v>
      </c>
      <c r="B15" s="116" t="s">
        <v>414</v>
      </c>
      <c r="C15" s="111" t="s">
        <v>404</v>
      </c>
      <c r="D15" s="111">
        <v>3</v>
      </c>
      <c r="E15" s="102" t="s">
        <v>433</v>
      </c>
      <c r="F15" s="113" t="s">
        <v>433</v>
      </c>
      <c r="G15" s="119" t="s">
        <v>400</v>
      </c>
    </row>
    <row r="16" spans="1:7" ht="24.75" customHeight="1" x14ac:dyDescent="0.25">
      <c r="A16" s="120">
        <v>11</v>
      </c>
      <c r="B16" s="116" t="s">
        <v>415</v>
      </c>
      <c r="C16" s="111" t="s">
        <v>404</v>
      </c>
      <c r="D16" s="111">
        <v>1</v>
      </c>
      <c r="E16" s="102" t="s">
        <v>433</v>
      </c>
      <c r="F16" s="113" t="s">
        <v>433</v>
      </c>
      <c r="G16" s="119" t="s">
        <v>400</v>
      </c>
    </row>
    <row r="17" spans="1:7" ht="25.5" customHeight="1" x14ac:dyDescent="0.25">
      <c r="A17" s="121">
        <v>12</v>
      </c>
      <c r="B17" s="116" t="s">
        <v>416</v>
      </c>
      <c r="C17" s="111" t="s">
        <v>404</v>
      </c>
      <c r="D17" s="111">
        <v>1</v>
      </c>
      <c r="E17" s="102" t="s">
        <v>433</v>
      </c>
      <c r="F17" s="113" t="s">
        <v>433</v>
      </c>
      <c r="G17" s="119" t="s">
        <v>400</v>
      </c>
    </row>
    <row r="18" spans="1:7" ht="15" x14ac:dyDescent="0.25">
      <c r="A18" s="120">
        <v>13</v>
      </c>
      <c r="B18" s="116" t="s">
        <v>417</v>
      </c>
      <c r="C18" s="111" t="s">
        <v>404</v>
      </c>
      <c r="D18" s="111">
        <v>2</v>
      </c>
      <c r="E18" s="102" t="s">
        <v>433</v>
      </c>
      <c r="F18" s="113" t="s">
        <v>433</v>
      </c>
      <c r="G18" s="119" t="s">
        <v>400</v>
      </c>
    </row>
    <row r="19" spans="1:7" ht="15" x14ac:dyDescent="0.25">
      <c r="A19" s="121">
        <v>14</v>
      </c>
      <c r="B19" s="116" t="s">
        <v>418</v>
      </c>
      <c r="C19" s="111" t="s">
        <v>404</v>
      </c>
      <c r="D19" s="111">
        <v>2</v>
      </c>
      <c r="E19" s="102" t="s">
        <v>433</v>
      </c>
      <c r="F19" s="113" t="s">
        <v>433</v>
      </c>
      <c r="G19" s="119" t="s">
        <v>400</v>
      </c>
    </row>
    <row r="20" spans="1:7" ht="15" x14ac:dyDescent="0.25">
      <c r="A20" s="120">
        <v>15</v>
      </c>
      <c r="B20" s="116" t="s">
        <v>419</v>
      </c>
      <c r="C20" s="111" t="s">
        <v>404</v>
      </c>
      <c r="D20" s="111">
        <v>1</v>
      </c>
      <c r="E20" s="102" t="s">
        <v>433</v>
      </c>
      <c r="F20" s="113" t="s">
        <v>433</v>
      </c>
      <c r="G20" s="119" t="s">
        <v>400</v>
      </c>
    </row>
    <row r="21" spans="1:7" ht="15" x14ac:dyDescent="0.25">
      <c r="A21" s="121">
        <v>16</v>
      </c>
      <c r="B21" s="116" t="s">
        <v>420</v>
      </c>
      <c r="C21" s="111" t="s">
        <v>404</v>
      </c>
      <c r="D21" s="111">
        <v>3</v>
      </c>
      <c r="E21" s="102" t="s">
        <v>433</v>
      </c>
      <c r="F21" s="113" t="s">
        <v>433</v>
      </c>
      <c r="G21" s="119" t="s">
        <v>400</v>
      </c>
    </row>
    <row r="22" spans="1:7" ht="15" x14ac:dyDescent="0.25">
      <c r="A22" s="120">
        <v>17</v>
      </c>
      <c r="B22" s="116" t="s">
        <v>421</v>
      </c>
      <c r="C22" s="111" t="s">
        <v>404</v>
      </c>
      <c r="D22" s="111">
        <v>1</v>
      </c>
      <c r="E22" s="102" t="s">
        <v>433</v>
      </c>
      <c r="F22" s="113" t="s">
        <v>433</v>
      </c>
      <c r="G22" s="119" t="s">
        <v>400</v>
      </c>
    </row>
    <row r="23" spans="1:7" ht="15" x14ac:dyDescent="0.25">
      <c r="A23" s="121">
        <v>18</v>
      </c>
      <c r="B23" s="116" t="s">
        <v>422</v>
      </c>
      <c r="C23" s="111" t="s">
        <v>404</v>
      </c>
      <c r="D23" s="111">
        <v>2</v>
      </c>
      <c r="E23" s="102" t="s">
        <v>433</v>
      </c>
      <c r="F23" s="113" t="s">
        <v>433</v>
      </c>
      <c r="G23" s="119" t="s">
        <v>400</v>
      </c>
    </row>
    <row r="24" spans="1:7" ht="15" x14ac:dyDescent="0.25">
      <c r="A24" s="120">
        <v>19</v>
      </c>
      <c r="B24" s="116" t="s">
        <v>423</v>
      </c>
      <c r="C24" s="111" t="s">
        <v>404</v>
      </c>
      <c r="D24" s="111">
        <v>4</v>
      </c>
      <c r="E24" s="102" t="s">
        <v>433</v>
      </c>
      <c r="F24" s="113" t="s">
        <v>433</v>
      </c>
      <c r="G24" s="119" t="s">
        <v>400</v>
      </c>
    </row>
    <row r="25" spans="1:7" ht="15" x14ac:dyDescent="0.25">
      <c r="A25" s="121">
        <v>20</v>
      </c>
      <c r="B25" s="116" t="s">
        <v>424</v>
      </c>
      <c r="C25" s="111" t="s">
        <v>404</v>
      </c>
      <c r="D25" s="111">
        <v>2</v>
      </c>
      <c r="E25" s="102" t="s">
        <v>433</v>
      </c>
      <c r="F25" s="113" t="s">
        <v>433</v>
      </c>
      <c r="G25" s="119" t="s">
        <v>400</v>
      </c>
    </row>
    <row r="26" spans="1:7" ht="15" x14ac:dyDescent="0.25">
      <c r="A26" s="120">
        <v>21</v>
      </c>
      <c r="B26" s="116" t="s">
        <v>425</v>
      </c>
      <c r="C26" s="111" t="s">
        <v>404</v>
      </c>
      <c r="D26" s="111">
        <v>2</v>
      </c>
      <c r="E26" s="102" t="s">
        <v>433</v>
      </c>
      <c r="F26" s="113" t="s">
        <v>433</v>
      </c>
      <c r="G26" s="119" t="s">
        <v>400</v>
      </c>
    </row>
    <row r="27" spans="1:7" ht="15" x14ac:dyDescent="0.25">
      <c r="A27" s="121">
        <v>22</v>
      </c>
      <c r="B27" s="116" t="s">
        <v>426</v>
      </c>
      <c r="C27" s="111" t="s">
        <v>404</v>
      </c>
      <c r="D27" s="111">
        <v>1</v>
      </c>
      <c r="E27" s="102" t="s">
        <v>433</v>
      </c>
      <c r="F27" s="113" t="s">
        <v>433</v>
      </c>
      <c r="G27" s="119" t="s">
        <v>400</v>
      </c>
    </row>
    <row r="28" spans="1:7" ht="15" x14ac:dyDescent="0.25">
      <c r="A28" s="120">
        <v>23</v>
      </c>
      <c r="B28" s="116" t="s">
        <v>427</v>
      </c>
      <c r="C28" s="111" t="s">
        <v>404</v>
      </c>
      <c r="D28" s="111">
        <v>2</v>
      </c>
      <c r="E28" s="102" t="s">
        <v>433</v>
      </c>
      <c r="F28" s="113" t="s">
        <v>433</v>
      </c>
      <c r="G28" s="119" t="s">
        <v>400</v>
      </c>
    </row>
    <row r="29" spans="1:7" ht="15" x14ac:dyDescent="0.25">
      <c r="A29" s="121">
        <v>24</v>
      </c>
      <c r="B29" s="116" t="s">
        <v>428</v>
      </c>
      <c r="C29" s="111" t="s">
        <v>404</v>
      </c>
      <c r="D29" s="111">
        <v>1</v>
      </c>
      <c r="E29" s="102" t="s">
        <v>433</v>
      </c>
      <c r="F29" s="113" t="s">
        <v>433</v>
      </c>
      <c r="G29" s="119" t="s">
        <v>400</v>
      </c>
    </row>
    <row r="30" spans="1:7" ht="15" x14ac:dyDescent="0.25">
      <c r="A30" s="120">
        <v>25</v>
      </c>
      <c r="B30" s="116" t="s">
        <v>429</v>
      </c>
      <c r="C30" s="111" t="s">
        <v>404</v>
      </c>
      <c r="D30" s="111">
        <v>4</v>
      </c>
      <c r="E30" s="102" t="s">
        <v>433</v>
      </c>
      <c r="F30" s="113" t="s">
        <v>433</v>
      </c>
      <c r="G30" s="119" t="s">
        <v>400</v>
      </c>
    </row>
    <row r="31" spans="1:7" ht="15" x14ac:dyDescent="0.25">
      <c r="A31" s="121">
        <v>26</v>
      </c>
      <c r="B31" s="116" t="s">
        <v>430</v>
      </c>
      <c r="C31" s="111" t="s">
        <v>404</v>
      </c>
      <c r="D31" s="111">
        <v>2</v>
      </c>
      <c r="E31" s="102" t="s">
        <v>433</v>
      </c>
      <c r="F31" s="113" t="s">
        <v>433</v>
      </c>
      <c r="G31" s="119" t="s">
        <v>400</v>
      </c>
    </row>
    <row r="32" spans="1:7" thickBot="1" x14ac:dyDescent="0.3">
      <c r="A32" s="120">
        <v>27</v>
      </c>
      <c r="B32" s="117" t="s">
        <v>431</v>
      </c>
      <c r="C32" s="111" t="s">
        <v>404</v>
      </c>
      <c r="D32" s="111">
        <v>2</v>
      </c>
      <c r="E32" s="102" t="s">
        <v>433</v>
      </c>
      <c r="F32" s="113" t="s">
        <v>433</v>
      </c>
      <c r="G32" s="119" t="s">
        <v>400</v>
      </c>
    </row>
    <row r="33" spans="1:7" ht="16.5" thickBot="1" x14ac:dyDescent="0.3">
      <c r="A33" s="129" t="s">
        <v>432</v>
      </c>
      <c r="B33" s="130"/>
      <c r="C33" s="113"/>
      <c r="D33" s="113">
        <f>SUM(D6:D32)</f>
        <v>52</v>
      </c>
      <c r="E33" s="102"/>
      <c r="F33" s="57"/>
      <c r="G33" s="112"/>
    </row>
    <row r="34" spans="1:7" x14ac:dyDescent="0.25">
      <c r="B34" s="109"/>
      <c r="C34" s="103"/>
      <c r="F34" s="105"/>
      <c r="G34" s="110"/>
    </row>
    <row r="35" spans="1:7" x14ac:dyDescent="0.25">
      <c r="B35" s="109"/>
      <c r="C35" s="103"/>
      <c r="F35" s="105"/>
      <c r="G35" s="110"/>
    </row>
    <row r="36" spans="1:7" x14ac:dyDescent="0.25">
      <c r="B36" s="109"/>
      <c r="C36" s="103"/>
      <c r="F36" s="105"/>
      <c r="G36" s="110"/>
    </row>
    <row r="37" spans="1:7" x14ac:dyDescent="0.25">
      <c r="B37" s="109"/>
      <c r="C37" s="103"/>
      <c r="F37" s="105"/>
      <c r="G37" s="110"/>
    </row>
    <row r="38" spans="1:7" x14ac:dyDescent="0.25">
      <c r="B38" s="109"/>
      <c r="C38" s="103"/>
      <c r="F38" s="105"/>
      <c r="G38" s="110"/>
    </row>
    <row r="39" spans="1:7" x14ac:dyDescent="0.25">
      <c r="B39" s="109"/>
      <c r="C39" s="103"/>
      <c r="F39" s="105"/>
      <c r="G39" s="110"/>
    </row>
    <row r="40" spans="1:7" x14ac:dyDescent="0.25">
      <c r="B40" s="109"/>
      <c r="C40" s="103"/>
      <c r="F40" s="105"/>
      <c r="G40" s="110"/>
    </row>
    <row r="41" spans="1:7" x14ac:dyDescent="0.25">
      <c r="B41" s="109"/>
      <c r="C41" s="103"/>
      <c r="F41" s="105"/>
      <c r="G41" s="110"/>
    </row>
    <row r="42" spans="1:7" x14ac:dyDescent="0.25">
      <c r="B42" s="109"/>
      <c r="C42" s="103"/>
      <c r="F42" s="105"/>
      <c r="G42" s="110"/>
    </row>
    <row r="43" spans="1:7" x14ac:dyDescent="0.25">
      <c r="B43" s="109"/>
      <c r="C43" s="103"/>
      <c r="F43" s="105"/>
      <c r="G43" s="110"/>
    </row>
    <row r="44" spans="1:7" x14ac:dyDescent="0.25">
      <c r="B44" s="109"/>
      <c r="C44" s="103"/>
      <c r="F44" s="105"/>
      <c r="G44" s="110"/>
    </row>
    <row r="45" spans="1:7" x14ac:dyDescent="0.25">
      <c r="B45" s="109"/>
      <c r="C45" s="103"/>
      <c r="F45" s="105"/>
      <c r="G45" s="110"/>
    </row>
    <row r="46" spans="1:7" x14ac:dyDescent="0.25">
      <c r="B46" s="109"/>
      <c r="C46" s="103"/>
      <c r="F46" s="105"/>
      <c r="G46" s="110"/>
    </row>
    <row r="47" spans="1:7" x14ac:dyDescent="0.25">
      <c r="B47" s="109"/>
      <c r="C47" s="103"/>
      <c r="F47" s="105"/>
      <c r="G47" s="110"/>
    </row>
    <row r="48" spans="1:7" x14ac:dyDescent="0.25">
      <c r="B48" s="109"/>
      <c r="C48" s="103"/>
      <c r="F48" s="105"/>
      <c r="G48" s="110"/>
    </row>
    <row r="49" spans="2:7" x14ac:dyDescent="0.25">
      <c r="B49" s="109"/>
      <c r="C49" s="103"/>
      <c r="F49" s="105"/>
      <c r="G49" s="110"/>
    </row>
    <row r="50" spans="2:7" x14ac:dyDescent="0.25">
      <c r="B50" s="109"/>
      <c r="C50" s="103"/>
      <c r="F50" s="105"/>
      <c r="G50" s="110"/>
    </row>
    <row r="51" spans="2:7" x14ac:dyDescent="0.25">
      <c r="B51" s="109"/>
      <c r="C51" s="103"/>
      <c r="F51" s="105"/>
      <c r="G51" s="110"/>
    </row>
    <row r="52" spans="2:7" x14ac:dyDescent="0.25">
      <c r="B52" s="109"/>
      <c r="C52" s="103"/>
      <c r="F52" s="105"/>
      <c r="G52" s="110"/>
    </row>
    <row r="53" spans="2:7" x14ac:dyDescent="0.25">
      <c r="B53" s="109"/>
      <c r="C53" s="103"/>
      <c r="F53" s="105"/>
      <c r="G53" s="110"/>
    </row>
    <row r="54" spans="2:7" x14ac:dyDescent="0.25">
      <c r="B54" s="109"/>
      <c r="C54" s="103"/>
      <c r="F54" s="105"/>
      <c r="G54" s="110"/>
    </row>
    <row r="55" spans="2:7" x14ac:dyDescent="0.25">
      <c r="B55" s="109"/>
      <c r="C55" s="103"/>
      <c r="F55" s="105"/>
      <c r="G55" s="110"/>
    </row>
    <row r="56" spans="2:7" x14ac:dyDescent="0.25">
      <c r="B56" s="109"/>
      <c r="C56" s="103"/>
      <c r="F56" s="105"/>
      <c r="G56" s="110"/>
    </row>
    <row r="57" spans="2:7" x14ac:dyDescent="0.25">
      <c r="B57" s="109"/>
      <c r="C57" s="103"/>
      <c r="F57" s="105"/>
      <c r="G57" s="110"/>
    </row>
    <row r="58" spans="2:7" x14ac:dyDescent="0.25">
      <c r="B58" s="109"/>
      <c r="C58" s="103"/>
      <c r="F58" s="105"/>
      <c r="G58" s="110"/>
    </row>
    <row r="59" spans="2:7" x14ac:dyDescent="0.25">
      <c r="B59" s="109"/>
      <c r="C59" s="103"/>
      <c r="F59" s="105"/>
      <c r="G59" s="110"/>
    </row>
    <row r="60" spans="2:7" x14ac:dyDescent="0.25">
      <c r="B60" s="109"/>
      <c r="C60" s="103"/>
      <c r="F60" s="105"/>
      <c r="G60" s="110"/>
    </row>
    <row r="61" spans="2:7" x14ac:dyDescent="0.25">
      <c r="B61" s="109"/>
      <c r="C61" s="103"/>
      <c r="F61" s="105"/>
      <c r="G61" s="110"/>
    </row>
    <row r="62" spans="2:7" x14ac:dyDescent="0.25">
      <c r="B62" s="109"/>
      <c r="C62" s="103"/>
      <c r="F62" s="105"/>
      <c r="G62" s="110"/>
    </row>
    <row r="63" spans="2:7" x14ac:dyDescent="0.25">
      <c r="B63" s="109"/>
      <c r="C63" s="103"/>
      <c r="F63" s="105"/>
      <c r="G63" s="110"/>
    </row>
    <row r="64" spans="2:7" x14ac:dyDescent="0.25">
      <c r="B64" s="109"/>
      <c r="C64" s="103"/>
      <c r="F64" s="105"/>
      <c r="G64" s="110"/>
    </row>
    <row r="65" spans="2:7" x14ac:dyDescent="0.25">
      <c r="B65" s="109"/>
      <c r="C65" s="103"/>
      <c r="F65" s="105"/>
      <c r="G65" s="110"/>
    </row>
    <row r="66" spans="2:7" x14ac:dyDescent="0.25">
      <c r="B66" s="109"/>
      <c r="C66" s="103"/>
      <c r="F66" s="105"/>
      <c r="G66" s="110"/>
    </row>
    <row r="67" spans="2:7" x14ac:dyDescent="0.25">
      <c r="B67" s="109"/>
      <c r="C67" s="103"/>
      <c r="F67" s="105"/>
      <c r="G67" s="110"/>
    </row>
    <row r="68" spans="2:7" x14ac:dyDescent="0.25">
      <c r="B68" s="109"/>
      <c r="C68" s="103"/>
      <c r="F68" s="105"/>
      <c r="G68" s="110"/>
    </row>
    <row r="69" spans="2:7" x14ac:dyDescent="0.25">
      <c r="B69" s="109"/>
      <c r="C69" s="103"/>
      <c r="F69" s="105"/>
      <c r="G69" s="110"/>
    </row>
    <row r="70" spans="2:7" x14ac:dyDescent="0.25">
      <c r="B70" s="109"/>
      <c r="C70" s="103"/>
      <c r="F70" s="105"/>
      <c r="G70" s="110"/>
    </row>
    <row r="71" spans="2:7" x14ac:dyDescent="0.25">
      <c r="B71" s="109"/>
      <c r="C71" s="103"/>
      <c r="F71" s="105"/>
      <c r="G71" s="110"/>
    </row>
    <row r="72" spans="2:7" x14ac:dyDescent="0.25">
      <c r="B72" s="109"/>
      <c r="C72" s="103"/>
      <c r="F72" s="105"/>
      <c r="G72" s="110"/>
    </row>
    <row r="73" spans="2:7" x14ac:dyDescent="0.25">
      <c r="B73" s="109"/>
      <c r="C73" s="103"/>
      <c r="F73" s="105"/>
      <c r="G73" s="110"/>
    </row>
    <row r="74" spans="2:7" x14ac:dyDescent="0.25">
      <c r="B74" s="109"/>
      <c r="C74" s="103"/>
      <c r="F74" s="105"/>
      <c r="G74" s="110"/>
    </row>
    <row r="75" spans="2:7" x14ac:dyDescent="0.25">
      <c r="B75" s="109"/>
      <c r="C75" s="103"/>
      <c r="F75" s="105"/>
      <c r="G75" s="110"/>
    </row>
    <row r="76" spans="2:7" x14ac:dyDescent="0.25">
      <c r="B76" s="109"/>
      <c r="C76" s="103"/>
      <c r="F76" s="105"/>
      <c r="G76" s="110"/>
    </row>
    <row r="77" spans="2:7" x14ac:dyDescent="0.25">
      <c r="B77" s="109"/>
      <c r="C77" s="103"/>
      <c r="F77" s="105"/>
      <c r="G77" s="110"/>
    </row>
    <row r="78" spans="2:7" x14ac:dyDescent="0.25">
      <c r="B78" s="109"/>
      <c r="C78" s="103"/>
      <c r="F78" s="105"/>
      <c r="G78" s="110"/>
    </row>
    <row r="79" spans="2:7" x14ac:dyDescent="0.25">
      <c r="B79" s="109"/>
      <c r="C79" s="103"/>
      <c r="F79" s="105"/>
      <c r="G79" s="110"/>
    </row>
    <row r="80" spans="2:7" x14ac:dyDescent="0.25">
      <c r="B80" s="109"/>
      <c r="C80" s="103"/>
      <c r="F80" s="105"/>
      <c r="G80" s="110"/>
    </row>
    <row r="81" spans="2:7" x14ac:dyDescent="0.25">
      <c r="B81" s="109"/>
      <c r="C81" s="103"/>
      <c r="F81" s="105"/>
      <c r="G81" s="110"/>
    </row>
    <row r="82" spans="2:7" x14ac:dyDescent="0.25">
      <c r="B82" s="109"/>
      <c r="C82" s="103"/>
      <c r="F82" s="105"/>
      <c r="G82" s="110"/>
    </row>
    <row r="83" spans="2:7" x14ac:dyDescent="0.25">
      <c r="B83" s="109"/>
      <c r="C83" s="103"/>
      <c r="F83" s="105"/>
      <c r="G83" s="110"/>
    </row>
    <row r="84" spans="2:7" x14ac:dyDescent="0.25">
      <c r="B84" s="109"/>
      <c r="C84" s="103"/>
      <c r="F84" s="105"/>
      <c r="G84" s="110"/>
    </row>
    <row r="85" spans="2:7" x14ac:dyDescent="0.25">
      <c r="B85" s="109"/>
      <c r="C85" s="103"/>
      <c r="F85" s="105"/>
      <c r="G85" s="110"/>
    </row>
    <row r="86" spans="2:7" x14ac:dyDescent="0.25">
      <c r="B86" s="109"/>
      <c r="C86" s="103"/>
      <c r="F86" s="105"/>
      <c r="G86" s="110"/>
    </row>
    <row r="87" spans="2:7" x14ac:dyDescent="0.25">
      <c r="B87" s="109"/>
      <c r="C87" s="103"/>
      <c r="F87" s="105"/>
      <c r="G87" s="110"/>
    </row>
    <row r="88" spans="2:7" x14ac:dyDescent="0.25">
      <c r="B88" s="109"/>
      <c r="C88" s="103"/>
      <c r="F88" s="105"/>
      <c r="G88" s="110"/>
    </row>
    <row r="89" spans="2:7" x14ac:dyDescent="0.25">
      <c r="B89" s="109"/>
      <c r="C89" s="103"/>
      <c r="F89" s="105"/>
      <c r="G89" s="110"/>
    </row>
    <row r="90" spans="2:7" x14ac:dyDescent="0.25">
      <c r="B90" s="109"/>
      <c r="C90" s="103"/>
      <c r="F90" s="105"/>
      <c r="G90" s="110"/>
    </row>
    <row r="91" spans="2:7" x14ac:dyDescent="0.25">
      <c r="B91" s="109"/>
      <c r="C91" s="103"/>
      <c r="F91" s="105"/>
      <c r="G91" s="110"/>
    </row>
    <row r="92" spans="2:7" x14ac:dyDescent="0.25">
      <c r="B92" s="109"/>
      <c r="C92" s="103"/>
      <c r="F92" s="105"/>
      <c r="G92" s="110"/>
    </row>
    <row r="93" spans="2:7" x14ac:dyDescent="0.25">
      <c r="B93" s="109"/>
      <c r="C93" s="103"/>
      <c r="F93" s="105"/>
      <c r="G93" s="110"/>
    </row>
    <row r="94" spans="2:7" x14ac:dyDescent="0.25">
      <c r="B94" s="109"/>
      <c r="C94" s="103"/>
      <c r="F94" s="105"/>
      <c r="G94" s="110"/>
    </row>
    <row r="95" spans="2:7" x14ac:dyDescent="0.25">
      <c r="B95" s="109"/>
      <c r="C95" s="103"/>
      <c r="F95" s="105"/>
      <c r="G95" s="110"/>
    </row>
    <row r="96" spans="2:7" x14ac:dyDescent="0.25">
      <c r="B96" s="109"/>
      <c r="C96" s="103"/>
      <c r="F96" s="105"/>
      <c r="G96" s="110"/>
    </row>
    <row r="97" spans="2:7" x14ac:dyDescent="0.25">
      <c r="B97" s="109"/>
      <c r="C97" s="103"/>
      <c r="F97" s="105"/>
      <c r="G97" s="110"/>
    </row>
    <row r="98" spans="2:7" x14ac:dyDescent="0.25">
      <c r="B98" s="109"/>
      <c r="C98" s="103"/>
      <c r="F98" s="105"/>
      <c r="G98" s="110"/>
    </row>
    <row r="99" spans="2:7" x14ac:dyDescent="0.25">
      <c r="B99" s="109"/>
      <c r="C99" s="103"/>
      <c r="F99" s="105"/>
      <c r="G99" s="110"/>
    </row>
    <row r="100" spans="2:7" x14ac:dyDescent="0.25">
      <c r="B100" s="109"/>
      <c r="C100" s="103"/>
      <c r="F100" s="105"/>
      <c r="G100" s="110"/>
    </row>
    <row r="101" spans="2:7" x14ac:dyDescent="0.25">
      <c r="B101" s="109"/>
      <c r="C101" s="103"/>
      <c r="F101" s="105"/>
      <c r="G101" s="110"/>
    </row>
    <row r="102" spans="2:7" x14ac:dyDescent="0.25">
      <c r="B102" s="109"/>
      <c r="C102" s="103"/>
      <c r="F102" s="105"/>
      <c r="G102" s="110"/>
    </row>
    <row r="103" spans="2:7" x14ac:dyDescent="0.25">
      <c r="B103" s="109"/>
      <c r="C103" s="103"/>
      <c r="F103" s="105"/>
      <c r="G103" s="110"/>
    </row>
    <row r="104" spans="2:7" x14ac:dyDescent="0.25">
      <c r="B104" s="109"/>
      <c r="C104" s="103"/>
      <c r="F104" s="105"/>
      <c r="G104" s="110"/>
    </row>
    <row r="105" spans="2:7" x14ac:dyDescent="0.25">
      <c r="B105" s="109"/>
      <c r="C105" s="103"/>
      <c r="F105" s="105"/>
      <c r="G105" s="110"/>
    </row>
    <row r="106" spans="2:7" x14ac:dyDescent="0.25">
      <c r="B106" s="109"/>
      <c r="C106" s="103"/>
      <c r="F106" s="105"/>
      <c r="G106" s="110"/>
    </row>
    <row r="107" spans="2:7" x14ac:dyDescent="0.25">
      <c r="B107" s="109"/>
      <c r="C107" s="103"/>
      <c r="F107" s="105"/>
      <c r="G107" s="110"/>
    </row>
    <row r="108" spans="2:7" x14ac:dyDescent="0.25">
      <c r="B108" s="109"/>
      <c r="C108" s="103"/>
      <c r="F108" s="105"/>
      <c r="G108" s="110"/>
    </row>
    <row r="109" spans="2:7" x14ac:dyDescent="0.25">
      <c r="B109" s="109"/>
      <c r="C109" s="103"/>
      <c r="F109" s="105"/>
      <c r="G109" s="110"/>
    </row>
    <row r="110" spans="2:7" x14ac:dyDescent="0.25">
      <c r="B110" s="109"/>
      <c r="C110" s="103"/>
      <c r="F110" s="105"/>
      <c r="G110" s="110"/>
    </row>
    <row r="111" spans="2:7" x14ac:dyDescent="0.25">
      <c r="B111" s="109"/>
      <c r="C111" s="103"/>
      <c r="F111" s="105"/>
      <c r="G111" s="110"/>
    </row>
    <row r="112" spans="2:7" x14ac:dyDescent="0.25">
      <c r="B112" s="109"/>
      <c r="C112" s="103"/>
      <c r="F112" s="105"/>
      <c r="G112" s="110"/>
    </row>
    <row r="113" spans="2:7" x14ac:dyDescent="0.25">
      <c r="B113" s="109"/>
      <c r="C113" s="103"/>
      <c r="F113" s="105"/>
      <c r="G113" s="110"/>
    </row>
    <row r="114" spans="2:7" x14ac:dyDescent="0.25">
      <c r="B114" s="109"/>
      <c r="C114" s="103"/>
      <c r="F114" s="105"/>
      <c r="G114" s="110"/>
    </row>
    <row r="115" spans="2:7" x14ac:dyDescent="0.25">
      <c r="B115" s="109"/>
      <c r="C115" s="103"/>
      <c r="F115" s="105"/>
      <c r="G115" s="110"/>
    </row>
    <row r="116" spans="2:7" x14ac:dyDescent="0.25">
      <c r="B116" s="109"/>
      <c r="C116" s="103"/>
      <c r="F116" s="105"/>
      <c r="G116" s="110"/>
    </row>
    <row r="117" spans="2:7" x14ac:dyDescent="0.25">
      <c r="B117" s="109"/>
      <c r="C117" s="103"/>
      <c r="F117" s="105"/>
      <c r="G117" s="110"/>
    </row>
    <row r="118" spans="2:7" x14ac:dyDescent="0.25">
      <c r="B118" s="109"/>
      <c r="C118" s="103"/>
      <c r="F118" s="105"/>
      <c r="G118" s="110"/>
    </row>
    <row r="119" spans="2:7" x14ac:dyDescent="0.25">
      <c r="B119" s="109"/>
      <c r="C119" s="103"/>
      <c r="F119" s="105"/>
      <c r="G119" s="110"/>
    </row>
    <row r="120" spans="2:7" x14ac:dyDescent="0.25">
      <c r="B120" s="109"/>
      <c r="C120" s="103"/>
      <c r="F120" s="105"/>
      <c r="G120" s="110"/>
    </row>
    <row r="121" spans="2:7" x14ac:dyDescent="0.25">
      <c r="B121" s="109"/>
      <c r="C121" s="103"/>
      <c r="F121" s="105"/>
      <c r="G121" s="110"/>
    </row>
    <row r="122" spans="2:7" x14ac:dyDescent="0.25">
      <c r="B122" s="109"/>
      <c r="C122" s="103"/>
      <c r="F122" s="105"/>
      <c r="G122" s="110"/>
    </row>
    <row r="123" spans="2:7" x14ac:dyDescent="0.25">
      <c r="B123" s="109"/>
      <c r="C123" s="103"/>
      <c r="F123" s="105"/>
      <c r="G123" s="110"/>
    </row>
    <row r="124" spans="2:7" x14ac:dyDescent="0.25">
      <c r="B124" s="109"/>
      <c r="C124" s="103"/>
      <c r="F124" s="105"/>
      <c r="G124" s="110"/>
    </row>
    <row r="125" spans="2:7" x14ac:dyDescent="0.25">
      <c r="B125" s="109"/>
      <c r="C125" s="103"/>
      <c r="F125" s="105"/>
      <c r="G125" s="110"/>
    </row>
    <row r="126" spans="2:7" x14ac:dyDescent="0.25">
      <c r="B126" s="109"/>
      <c r="C126" s="103"/>
      <c r="F126" s="105"/>
      <c r="G126" s="110"/>
    </row>
    <row r="127" spans="2:7" x14ac:dyDescent="0.25">
      <c r="B127" s="109"/>
      <c r="C127" s="103"/>
      <c r="F127" s="105"/>
      <c r="G127" s="110"/>
    </row>
    <row r="128" spans="2:7" x14ac:dyDescent="0.25">
      <c r="B128" s="109"/>
      <c r="C128" s="103"/>
      <c r="F128" s="105"/>
      <c r="G128" s="110"/>
    </row>
    <row r="129" spans="2:7" x14ac:dyDescent="0.25">
      <c r="B129" s="109"/>
      <c r="C129" s="103"/>
      <c r="F129" s="105"/>
      <c r="G129" s="110"/>
    </row>
    <row r="130" spans="2:7" x14ac:dyDescent="0.25">
      <c r="B130" s="109"/>
      <c r="C130" s="103"/>
      <c r="F130" s="105"/>
      <c r="G130" s="110"/>
    </row>
    <row r="131" spans="2:7" x14ac:dyDescent="0.25">
      <c r="B131" s="109"/>
      <c r="C131" s="103"/>
      <c r="F131" s="105"/>
      <c r="G131" s="110"/>
    </row>
    <row r="132" spans="2:7" x14ac:dyDescent="0.25">
      <c r="B132" s="109"/>
      <c r="C132" s="103"/>
      <c r="F132" s="105"/>
      <c r="G132" s="110"/>
    </row>
    <row r="133" spans="2:7" x14ac:dyDescent="0.25">
      <c r="B133" s="109"/>
      <c r="C133" s="103"/>
      <c r="F133" s="105"/>
      <c r="G133" s="110"/>
    </row>
    <row r="134" spans="2:7" x14ac:dyDescent="0.25">
      <c r="B134" s="109"/>
      <c r="C134" s="103"/>
      <c r="F134" s="105"/>
      <c r="G134" s="110"/>
    </row>
    <row r="135" spans="2:7" x14ac:dyDescent="0.25">
      <c r="B135" s="109"/>
      <c r="C135" s="103"/>
      <c r="F135" s="105"/>
      <c r="G135" s="110"/>
    </row>
    <row r="136" spans="2:7" x14ac:dyDescent="0.25">
      <c r="B136" s="109"/>
      <c r="C136" s="103"/>
      <c r="F136" s="105"/>
      <c r="G136" s="110"/>
    </row>
    <row r="137" spans="2:7" x14ac:dyDescent="0.25">
      <c r="B137" s="109"/>
      <c r="C137" s="103"/>
      <c r="F137" s="105"/>
      <c r="G137" s="110"/>
    </row>
    <row r="138" spans="2:7" x14ac:dyDescent="0.25">
      <c r="B138" s="109"/>
      <c r="C138" s="103"/>
      <c r="F138" s="105"/>
      <c r="G138" s="110"/>
    </row>
    <row r="139" spans="2:7" x14ac:dyDescent="0.25">
      <c r="B139" s="109"/>
      <c r="C139" s="103"/>
      <c r="F139" s="105"/>
      <c r="G139" s="110"/>
    </row>
    <row r="140" spans="2:7" x14ac:dyDescent="0.25">
      <c r="B140" s="109"/>
      <c r="C140" s="103"/>
      <c r="F140" s="105"/>
      <c r="G140" s="110"/>
    </row>
    <row r="141" spans="2:7" x14ac:dyDescent="0.25">
      <c r="B141" s="109"/>
      <c r="C141" s="103"/>
      <c r="F141" s="105"/>
      <c r="G141" s="110"/>
    </row>
    <row r="142" spans="2:7" x14ac:dyDescent="0.25">
      <c r="B142" s="109"/>
      <c r="C142" s="103"/>
      <c r="F142" s="105"/>
      <c r="G142" s="110"/>
    </row>
    <row r="143" spans="2:7" x14ac:dyDescent="0.25">
      <c r="B143" s="109"/>
      <c r="C143" s="103"/>
      <c r="F143" s="105"/>
      <c r="G143" s="110"/>
    </row>
    <row r="144" spans="2:7" x14ac:dyDescent="0.25">
      <c r="B144" s="109"/>
      <c r="C144" s="103"/>
      <c r="F144" s="105"/>
      <c r="G144" s="110"/>
    </row>
    <row r="145" spans="2:7" x14ac:dyDescent="0.25">
      <c r="B145" s="109"/>
      <c r="C145" s="103"/>
      <c r="F145" s="105"/>
      <c r="G145" s="110"/>
    </row>
    <row r="146" spans="2:7" x14ac:dyDescent="0.25">
      <c r="B146" s="109"/>
      <c r="C146" s="103"/>
      <c r="F146" s="105"/>
      <c r="G146" s="110"/>
    </row>
    <row r="147" spans="2:7" x14ac:dyDescent="0.25">
      <c r="B147" s="109"/>
      <c r="C147" s="103"/>
      <c r="F147" s="105"/>
      <c r="G147" s="110"/>
    </row>
    <row r="148" spans="2:7" x14ac:dyDescent="0.25">
      <c r="B148" s="109"/>
      <c r="C148" s="103"/>
      <c r="F148" s="105"/>
      <c r="G148" s="110"/>
    </row>
    <row r="149" spans="2:7" x14ac:dyDescent="0.25">
      <c r="B149" s="109"/>
      <c r="C149" s="103"/>
      <c r="F149" s="105"/>
      <c r="G149" s="110"/>
    </row>
    <row r="150" spans="2:7" x14ac:dyDescent="0.25">
      <c r="B150" s="109"/>
      <c r="C150" s="103"/>
      <c r="F150" s="105"/>
      <c r="G150" s="110"/>
    </row>
    <row r="151" spans="2:7" x14ac:dyDescent="0.25">
      <c r="B151" s="109"/>
      <c r="C151" s="103"/>
      <c r="F151" s="105"/>
      <c r="G151" s="110"/>
    </row>
    <row r="152" spans="2:7" x14ac:dyDescent="0.25">
      <c r="B152" s="109"/>
      <c r="C152" s="103"/>
      <c r="F152" s="105"/>
      <c r="G152" s="110"/>
    </row>
    <row r="153" spans="2:7" x14ac:dyDescent="0.25">
      <c r="B153" s="109"/>
      <c r="C153" s="103"/>
      <c r="F153" s="105"/>
      <c r="G153" s="110"/>
    </row>
    <row r="154" spans="2:7" x14ac:dyDescent="0.25">
      <c r="B154" s="109"/>
      <c r="C154" s="103"/>
      <c r="F154" s="105"/>
      <c r="G154" s="110"/>
    </row>
    <row r="155" spans="2:7" x14ac:dyDescent="0.25">
      <c r="B155" s="109"/>
      <c r="C155" s="103"/>
      <c r="F155" s="105"/>
      <c r="G155" s="110"/>
    </row>
    <row r="156" spans="2:7" x14ac:dyDescent="0.25">
      <c r="B156" s="109"/>
      <c r="C156" s="103"/>
      <c r="F156" s="105"/>
      <c r="G156" s="110"/>
    </row>
    <row r="157" spans="2:7" x14ac:dyDescent="0.25">
      <c r="B157" s="109"/>
      <c r="C157" s="103"/>
      <c r="F157" s="105"/>
      <c r="G157" s="110"/>
    </row>
    <row r="158" spans="2:7" x14ac:dyDescent="0.25">
      <c r="B158" s="109"/>
      <c r="C158" s="103"/>
      <c r="F158" s="105"/>
      <c r="G158" s="110"/>
    </row>
    <row r="159" spans="2:7" x14ac:dyDescent="0.25">
      <c r="B159" s="109"/>
      <c r="C159" s="103"/>
      <c r="F159" s="105"/>
      <c r="G159" s="110"/>
    </row>
    <row r="160" spans="2:7" x14ac:dyDescent="0.25">
      <c r="B160" s="109"/>
      <c r="C160" s="103"/>
      <c r="F160" s="105"/>
      <c r="G160" s="110"/>
    </row>
    <row r="161" spans="2:7" x14ac:dyDescent="0.25">
      <c r="B161" s="109"/>
      <c r="C161" s="103"/>
      <c r="F161" s="105"/>
      <c r="G161" s="110"/>
    </row>
    <row r="162" spans="2:7" x14ac:dyDescent="0.25">
      <c r="B162" s="109"/>
      <c r="C162" s="103"/>
      <c r="F162" s="105"/>
      <c r="G162" s="110"/>
    </row>
    <row r="163" spans="2:7" x14ac:dyDescent="0.25">
      <c r="B163" s="109"/>
      <c r="C163" s="103"/>
      <c r="F163" s="105"/>
      <c r="G163" s="110"/>
    </row>
    <row r="164" spans="2:7" x14ac:dyDescent="0.25">
      <c r="B164" s="109"/>
      <c r="C164" s="103"/>
      <c r="F164" s="105"/>
      <c r="G164" s="110"/>
    </row>
    <row r="165" spans="2:7" x14ac:dyDescent="0.25">
      <c r="B165" s="109"/>
      <c r="C165" s="103"/>
      <c r="F165" s="105"/>
      <c r="G165" s="110"/>
    </row>
    <row r="166" spans="2:7" x14ac:dyDescent="0.25">
      <c r="B166" s="109"/>
      <c r="C166" s="103"/>
      <c r="F166" s="105"/>
      <c r="G166" s="110"/>
    </row>
    <row r="167" spans="2:7" x14ac:dyDescent="0.25">
      <c r="B167" s="109"/>
      <c r="C167" s="103"/>
      <c r="F167" s="105"/>
      <c r="G167" s="110"/>
    </row>
    <row r="168" spans="2:7" x14ac:dyDescent="0.25">
      <c r="B168" s="109"/>
      <c r="C168" s="103"/>
      <c r="F168" s="105"/>
      <c r="G168" s="110"/>
    </row>
    <row r="169" spans="2:7" x14ac:dyDescent="0.25">
      <c r="B169" s="109"/>
      <c r="C169" s="103"/>
      <c r="F169" s="105"/>
      <c r="G169" s="110"/>
    </row>
    <row r="170" spans="2:7" x14ac:dyDescent="0.25">
      <c r="B170" s="109"/>
      <c r="C170" s="103"/>
      <c r="F170" s="105"/>
      <c r="G170" s="110"/>
    </row>
    <row r="171" spans="2:7" x14ac:dyDescent="0.25">
      <c r="B171" s="109"/>
      <c r="C171" s="103"/>
      <c r="F171" s="105"/>
      <c r="G171" s="110"/>
    </row>
    <row r="172" spans="2:7" x14ac:dyDescent="0.25">
      <c r="B172" s="109"/>
      <c r="C172" s="103"/>
      <c r="F172" s="105"/>
      <c r="G172" s="110"/>
    </row>
    <row r="173" spans="2:7" x14ac:dyDescent="0.25">
      <c r="B173" s="109"/>
      <c r="C173" s="103"/>
      <c r="F173" s="105"/>
      <c r="G173" s="110"/>
    </row>
    <row r="174" spans="2:7" x14ac:dyDescent="0.25">
      <c r="B174" s="109"/>
      <c r="C174" s="103"/>
      <c r="F174" s="105"/>
      <c r="G174" s="110"/>
    </row>
    <row r="175" spans="2:7" x14ac:dyDescent="0.25">
      <c r="B175" s="109"/>
      <c r="C175" s="103"/>
      <c r="F175" s="105"/>
      <c r="G175" s="110"/>
    </row>
    <row r="176" spans="2:7" x14ac:dyDescent="0.25">
      <c r="B176" s="109"/>
      <c r="C176" s="103"/>
      <c r="F176" s="105"/>
      <c r="G176" s="110"/>
    </row>
    <row r="177" spans="2:7" x14ac:dyDescent="0.25">
      <c r="B177" s="109"/>
      <c r="C177" s="103"/>
      <c r="F177" s="105"/>
      <c r="G177" s="110"/>
    </row>
    <row r="178" spans="2:7" x14ac:dyDescent="0.25">
      <c r="B178" s="109"/>
      <c r="C178" s="103"/>
      <c r="F178" s="105"/>
      <c r="G178" s="110"/>
    </row>
    <row r="179" spans="2:7" x14ac:dyDescent="0.25">
      <c r="B179" s="109"/>
      <c r="C179" s="103"/>
      <c r="F179" s="105"/>
      <c r="G179" s="110"/>
    </row>
    <row r="180" spans="2:7" x14ac:dyDescent="0.25">
      <c r="B180" s="109"/>
      <c r="C180" s="103"/>
      <c r="F180" s="105"/>
      <c r="G180" s="110"/>
    </row>
    <row r="181" spans="2:7" x14ac:dyDescent="0.25">
      <c r="B181" s="109"/>
      <c r="C181" s="103"/>
      <c r="F181" s="105"/>
      <c r="G181" s="110"/>
    </row>
    <row r="182" spans="2:7" x14ac:dyDescent="0.25">
      <c r="B182" s="109"/>
      <c r="C182" s="103"/>
      <c r="F182" s="105"/>
      <c r="G182" s="110"/>
    </row>
    <row r="183" spans="2:7" x14ac:dyDescent="0.25">
      <c r="B183" s="109"/>
      <c r="C183" s="103"/>
      <c r="F183" s="105"/>
      <c r="G183" s="110"/>
    </row>
    <row r="184" spans="2:7" x14ac:dyDescent="0.25">
      <c r="B184" s="109"/>
      <c r="C184" s="103"/>
      <c r="F184" s="105"/>
      <c r="G184" s="110"/>
    </row>
    <row r="185" spans="2:7" x14ac:dyDescent="0.25">
      <c r="B185" s="109"/>
      <c r="C185" s="103"/>
      <c r="F185" s="105"/>
      <c r="G185" s="110"/>
    </row>
    <row r="186" spans="2:7" x14ac:dyDescent="0.25">
      <c r="B186" s="109"/>
      <c r="C186" s="103"/>
      <c r="F186" s="105"/>
      <c r="G186" s="110"/>
    </row>
    <row r="187" spans="2:7" x14ac:dyDescent="0.25">
      <c r="B187" s="109"/>
      <c r="C187" s="103"/>
      <c r="F187" s="105"/>
      <c r="G187" s="110"/>
    </row>
    <row r="188" spans="2:7" x14ac:dyDescent="0.25">
      <c r="B188" s="109"/>
      <c r="C188" s="103"/>
      <c r="F188" s="105"/>
      <c r="G188" s="110"/>
    </row>
    <row r="189" spans="2:7" x14ac:dyDescent="0.25">
      <c r="B189" s="109"/>
      <c r="C189" s="103"/>
      <c r="F189" s="105"/>
      <c r="G189" s="110"/>
    </row>
    <row r="190" spans="2:7" x14ac:dyDescent="0.25">
      <c r="B190" s="109"/>
      <c r="C190" s="103"/>
      <c r="F190" s="105"/>
      <c r="G190" s="110"/>
    </row>
    <row r="191" spans="2:7" x14ac:dyDescent="0.25">
      <c r="B191" s="109"/>
      <c r="C191" s="103"/>
      <c r="F191" s="105"/>
      <c r="G191" s="110"/>
    </row>
    <row r="192" spans="2:7" x14ac:dyDescent="0.25">
      <c r="B192" s="109"/>
      <c r="C192" s="103"/>
      <c r="F192" s="105"/>
      <c r="G192" s="110"/>
    </row>
    <row r="193" spans="2:7" x14ac:dyDescent="0.25">
      <c r="B193" s="109"/>
      <c r="C193" s="103"/>
      <c r="F193" s="105"/>
      <c r="G193" s="110"/>
    </row>
    <row r="194" spans="2:7" x14ac:dyDescent="0.25">
      <c r="B194" s="109"/>
      <c r="C194" s="103"/>
      <c r="F194" s="105"/>
      <c r="G194" s="110"/>
    </row>
    <row r="195" spans="2:7" x14ac:dyDescent="0.25">
      <c r="B195" s="109"/>
      <c r="C195" s="103"/>
      <c r="F195" s="105"/>
      <c r="G195" s="110"/>
    </row>
    <row r="196" spans="2:7" x14ac:dyDescent="0.25">
      <c r="B196" s="109"/>
      <c r="C196" s="103"/>
      <c r="F196" s="105"/>
      <c r="G196" s="110"/>
    </row>
    <row r="197" spans="2:7" x14ac:dyDescent="0.25">
      <c r="B197" s="109"/>
      <c r="C197" s="103"/>
      <c r="F197" s="105"/>
      <c r="G197" s="110"/>
    </row>
    <row r="198" spans="2:7" x14ac:dyDescent="0.25">
      <c r="B198" s="109"/>
      <c r="C198" s="103"/>
      <c r="F198" s="105"/>
      <c r="G198" s="110"/>
    </row>
    <row r="199" spans="2:7" x14ac:dyDescent="0.25">
      <c r="B199" s="109"/>
      <c r="C199" s="103"/>
      <c r="F199" s="105"/>
      <c r="G199" s="110"/>
    </row>
    <row r="200" spans="2:7" x14ac:dyDescent="0.25">
      <c r="B200" s="109"/>
      <c r="C200" s="103"/>
      <c r="F200" s="105"/>
      <c r="G200" s="110"/>
    </row>
    <row r="201" spans="2:7" x14ac:dyDescent="0.25">
      <c r="B201" s="109"/>
      <c r="C201" s="103"/>
      <c r="F201" s="105"/>
      <c r="G201" s="110"/>
    </row>
    <row r="202" spans="2:7" x14ac:dyDescent="0.25">
      <c r="B202" s="109"/>
      <c r="C202" s="103"/>
      <c r="F202" s="105"/>
      <c r="G202" s="110"/>
    </row>
    <row r="203" spans="2:7" x14ac:dyDescent="0.25">
      <c r="B203" s="109"/>
      <c r="C203" s="103"/>
      <c r="F203" s="105"/>
      <c r="G203" s="110"/>
    </row>
    <row r="204" spans="2:7" x14ac:dyDescent="0.25">
      <c r="B204" s="109"/>
      <c r="C204" s="103"/>
      <c r="F204" s="105"/>
      <c r="G204" s="110"/>
    </row>
    <row r="205" spans="2:7" x14ac:dyDescent="0.25">
      <c r="B205" s="109"/>
      <c r="C205" s="103"/>
      <c r="F205" s="105"/>
      <c r="G205" s="110"/>
    </row>
    <row r="206" spans="2:7" x14ac:dyDescent="0.25">
      <c r="B206" s="109"/>
      <c r="C206" s="103"/>
      <c r="F206" s="105"/>
      <c r="G206" s="110"/>
    </row>
    <row r="207" spans="2:7" x14ac:dyDescent="0.25">
      <c r="B207" s="109"/>
      <c r="C207" s="103"/>
      <c r="F207" s="105"/>
      <c r="G207" s="110"/>
    </row>
    <row r="208" spans="2:7" x14ac:dyDescent="0.25">
      <c r="B208" s="109"/>
      <c r="C208" s="103"/>
      <c r="F208" s="105"/>
      <c r="G208" s="110"/>
    </row>
    <row r="209" spans="2:7" x14ac:dyDescent="0.25">
      <c r="B209" s="109"/>
      <c r="C209" s="103"/>
      <c r="F209" s="105"/>
      <c r="G209" s="110"/>
    </row>
    <row r="210" spans="2:7" x14ac:dyDescent="0.25">
      <c r="C210" s="103"/>
    </row>
    <row r="211" spans="2:7" x14ac:dyDescent="0.25">
      <c r="C211" s="103"/>
    </row>
  </sheetData>
  <mergeCells count="2">
    <mergeCell ref="A3:G3"/>
    <mergeCell ref="A33:B33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workbookViewId="0">
      <selection activeCell="B6" sqref="B6"/>
    </sheetView>
  </sheetViews>
  <sheetFormatPr defaultRowHeight="15" x14ac:dyDescent="0.25"/>
  <cols>
    <col min="1" max="1" width="7.140625" customWidth="1"/>
    <col min="2" max="2" width="43.5703125" customWidth="1"/>
    <col min="3" max="3" width="49.5703125" customWidth="1"/>
    <col min="4" max="4" width="19.28515625" customWidth="1"/>
    <col min="5" max="5" width="20.7109375" customWidth="1"/>
    <col min="6" max="6" width="21.42578125" customWidth="1"/>
    <col min="7" max="7" width="17" customWidth="1"/>
    <col min="8" max="8" width="20.85546875" customWidth="1"/>
    <col min="9" max="9" width="19.140625" style="24" customWidth="1"/>
    <col min="10" max="10" width="13.42578125" bestFit="1" customWidth="1"/>
  </cols>
  <sheetData>
    <row r="1" spans="1:9" s="3" customFormat="1" ht="150.75" customHeight="1" x14ac:dyDescent="0.25">
      <c r="A1" s="50"/>
      <c r="B1" s="11"/>
      <c r="C1" s="52"/>
      <c r="D1" s="33" t="s">
        <v>39</v>
      </c>
      <c r="E1" s="33" t="s">
        <v>40</v>
      </c>
      <c r="F1" s="33" t="s">
        <v>41</v>
      </c>
      <c r="G1" s="33" t="s">
        <v>42</v>
      </c>
      <c r="H1" s="33" t="s">
        <v>43</v>
      </c>
      <c r="I1" s="53" t="s">
        <v>44</v>
      </c>
    </row>
    <row r="2" spans="1:9" s="3" customFormat="1" x14ac:dyDescent="0.25">
      <c r="A2" s="10" t="s">
        <v>0</v>
      </c>
      <c r="B2" s="11" t="s">
        <v>1</v>
      </c>
      <c r="C2" s="11" t="s">
        <v>2</v>
      </c>
      <c r="D2" s="12"/>
      <c r="E2" s="13"/>
      <c r="F2" s="14"/>
      <c r="G2" s="35"/>
      <c r="H2" s="15"/>
      <c r="I2" s="25"/>
    </row>
    <row r="3" spans="1:9" s="3" customFormat="1" x14ac:dyDescent="0.25">
      <c r="A3" s="8">
        <v>1</v>
      </c>
      <c r="B3" s="50" t="s">
        <v>48</v>
      </c>
      <c r="C3" s="49" t="s">
        <v>5</v>
      </c>
      <c r="D3" s="5"/>
      <c r="E3" s="6"/>
      <c r="F3" s="5">
        <f>D3+E3</f>
        <v>0</v>
      </c>
      <c r="G3" s="36"/>
      <c r="H3" s="7"/>
      <c r="I3" s="26">
        <f>H3+F3</f>
        <v>0</v>
      </c>
    </row>
    <row r="4" spans="1:9" s="3" customFormat="1" x14ac:dyDescent="0.25">
      <c r="A4" s="8">
        <v>2</v>
      </c>
      <c r="B4" s="50" t="s">
        <v>48</v>
      </c>
      <c r="C4" s="49" t="s">
        <v>4</v>
      </c>
      <c r="D4" s="5"/>
      <c r="E4" s="6"/>
      <c r="F4" s="5">
        <f t="shared" ref="F4:F67" si="0">D4+E4</f>
        <v>0</v>
      </c>
      <c r="G4" s="36"/>
      <c r="H4" s="7"/>
      <c r="I4" s="26">
        <f t="shared" ref="I4:I67" si="1">H4+F4</f>
        <v>0</v>
      </c>
    </row>
    <row r="5" spans="1:9" s="3" customFormat="1" x14ac:dyDescent="0.25">
      <c r="A5" s="8">
        <v>3</v>
      </c>
      <c r="B5" s="50" t="s">
        <v>48</v>
      </c>
      <c r="C5" s="49" t="s">
        <v>56</v>
      </c>
      <c r="D5" s="5"/>
      <c r="E5" s="6"/>
      <c r="F5" s="5">
        <f t="shared" si="0"/>
        <v>0</v>
      </c>
      <c r="G5" s="36"/>
      <c r="H5" s="7"/>
      <c r="I5" s="26">
        <f t="shared" si="1"/>
        <v>0</v>
      </c>
    </row>
    <row r="6" spans="1:9" s="3" customFormat="1" x14ac:dyDescent="0.25">
      <c r="A6" s="8">
        <v>4</v>
      </c>
      <c r="B6" s="50" t="s">
        <v>49</v>
      </c>
      <c r="C6" s="49" t="s">
        <v>56</v>
      </c>
      <c r="D6" s="5"/>
      <c r="E6" s="6"/>
      <c r="F6" s="5">
        <f t="shared" si="0"/>
        <v>0</v>
      </c>
      <c r="G6" s="36"/>
      <c r="H6" s="7"/>
      <c r="I6" s="26">
        <f t="shared" si="1"/>
        <v>0</v>
      </c>
    </row>
    <row r="7" spans="1:9" s="3" customFormat="1" x14ac:dyDescent="0.25">
      <c r="A7" s="8">
        <v>5</v>
      </c>
      <c r="B7" s="50" t="s">
        <v>50</v>
      </c>
      <c r="C7" s="49" t="s">
        <v>56</v>
      </c>
      <c r="D7" s="5"/>
      <c r="E7" s="6"/>
      <c r="F7" s="5">
        <f t="shared" si="0"/>
        <v>0</v>
      </c>
      <c r="G7" s="36"/>
      <c r="H7" s="7"/>
      <c r="I7" s="26">
        <f t="shared" si="1"/>
        <v>0</v>
      </c>
    </row>
    <row r="8" spans="1:9" s="3" customFormat="1" x14ac:dyDescent="0.25">
      <c r="A8" s="8">
        <v>6</v>
      </c>
      <c r="B8" s="50" t="s">
        <v>51</v>
      </c>
      <c r="C8" s="49" t="s">
        <v>56</v>
      </c>
      <c r="D8" s="5"/>
      <c r="E8" s="6"/>
      <c r="F8" s="5">
        <f t="shared" si="0"/>
        <v>0</v>
      </c>
      <c r="G8" s="36"/>
      <c r="H8" s="7"/>
      <c r="I8" s="26">
        <f t="shared" si="1"/>
        <v>0</v>
      </c>
    </row>
    <row r="9" spans="1:9" s="3" customFormat="1" x14ac:dyDescent="0.25">
      <c r="A9" s="8">
        <v>7</v>
      </c>
      <c r="B9" s="50" t="s">
        <v>52</v>
      </c>
      <c r="C9" s="49" t="s">
        <v>56</v>
      </c>
      <c r="D9" s="5"/>
      <c r="E9" s="6"/>
      <c r="F9" s="5">
        <f t="shared" si="0"/>
        <v>0</v>
      </c>
      <c r="G9" s="36"/>
      <c r="H9" s="7"/>
      <c r="I9" s="26">
        <f t="shared" si="1"/>
        <v>0</v>
      </c>
    </row>
    <row r="10" spans="1:9" s="3" customFormat="1" x14ac:dyDescent="0.25">
      <c r="A10" s="8">
        <v>8</v>
      </c>
      <c r="B10" s="50" t="s">
        <v>53</v>
      </c>
      <c r="C10" s="49" t="s">
        <v>6</v>
      </c>
      <c r="D10" s="5"/>
      <c r="E10" s="6"/>
      <c r="F10" s="5">
        <f t="shared" si="0"/>
        <v>0</v>
      </c>
      <c r="G10" s="36"/>
      <c r="H10" s="7"/>
      <c r="I10" s="26">
        <f t="shared" si="1"/>
        <v>0</v>
      </c>
    </row>
    <row r="11" spans="1:9" s="3" customFormat="1" x14ac:dyDescent="0.25">
      <c r="A11" s="8">
        <v>9</v>
      </c>
      <c r="B11" s="50" t="s">
        <v>54</v>
      </c>
      <c r="C11" s="49" t="s">
        <v>5</v>
      </c>
      <c r="D11" s="5"/>
      <c r="E11" s="6"/>
      <c r="F11" s="5">
        <f t="shared" si="0"/>
        <v>0</v>
      </c>
      <c r="G11" s="36"/>
      <c r="H11" s="7"/>
      <c r="I11" s="26">
        <f t="shared" si="1"/>
        <v>0</v>
      </c>
    </row>
    <row r="12" spans="1:9" s="3" customFormat="1" x14ac:dyDescent="0.25">
      <c r="A12" s="8">
        <v>10</v>
      </c>
      <c r="B12" s="50" t="s">
        <v>54</v>
      </c>
      <c r="C12" s="49" t="s">
        <v>4</v>
      </c>
      <c r="D12" s="5"/>
      <c r="E12" s="6"/>
      <c r="F12" s="5">
        <f t="shared" si="0"/>
        <v>0</v>
      </c>
      <c r="G12" s="36"/>
      <c r="H12" s="7"/>
      <c r="I12" s="26">
        <f t="shared" si="1"/>
        <v>0</v>
      </c>
    </row>
    <row r="13" spans="1:9" s="3" customFormat="1" x14ac:dyDescent="0.25">
      <c r="A13" s="8">
        <v>11</v>
      </c>
      <c r="B13" s="50" t="s">
        <v>55</v>
      </c>
      <c r="C13" s="49" t="s">
        <v>56</v>
      </c>
      <c r="D13" s="5"/>
      <c r="E13" s="6"/>
      <c r="F13" s="5">
        <f t="shared" si="0"/>
        <v>0</v>
      </c>
      <c r="G13" s="36"/>
      <c r="H13" s="7"/>
      <c r="I13" s="26">
        <f t="shared" si="1"/>
        <v>0</v>
      </c>
    </row>
    <row r="14" spans="1:9" s="3" customFormat="1" x14ac:dyDescent="0.25">
      <c r="A14" s="8"/>
      <c r="B14" s="8" t="s">
        <v>11</v>
      </c>
      <c r="C14" s="49"/>
      <c r="D14" s="5">
        <f>SUM(D3:D13)</f>
        <v>0</v>
      </c>
      <c r="E14" s="5">
        <f>SUM(E3:E13)</f>
        <v>0</v>
      </c>
      <c r="F14" s="5">
        <f>SUM(F3:F13)</f>
        <v>0</v>
      </c>
      <c r="G14" s="36"/>
      <c r="H14" s="36">
        <f>SUM(H3:H13)</f>
        <v>0</v>
      </c>
      <c r="I14" s="26">
        <f t="shared" si="1"/>
        <v>0</v>
      </c>
    </row>
    <row r="15" spans="1:9" s="3" customFormat="1" x14ac:dyDescent="0.25">
      <c r="A15" s="8">
        <v>12</v>
      </c>
      <c r="B15" s="50" t="s">
        <v>57</v>
      </c>
      <c r="C15" s="49" t="s">
        <v>58</v>
      </c>
      <c r="D15" s="5">
        <v>684829</v>
      </c>
      <c r="E15" s="6">
        <v>123269</v>
      </c>
      <c r="F15" s="5">
        <f t="shared" si="0"/>
        <v>808098</v>
      </c>
      <c r="G15" s="36">
        <v>1.3</v>
      </c>
      <c r="H15" s="40">
        <v>10505</v>
      </c>
      <c r="I15" s="26">
        <f t="shared" si="1"/>
        <v>818603</v>
      </c>
    </row>
    <row r="16" spans="1:9" s="3" customFormat="1" x14ac:dyDescent="0.25">
      <c r="A16" s="8">
        <v>13</v>
      </c>
      <c r="B16" s="50" t="s">
        <v>57</v>
      </c>
      <c r="C16" s="49" t="s">
        <v>5</v>
      </c>
      <c r="D16" s="5">
        <v>166877</v>
      </c>
      <c r="E16" s="6">
        <v>30038</v>
      </c>
      <c r="F16" s="5">
        <f t="shared" si="0"/>
        <v>196915</v>
      </c>
      <c r="G16" s="36">
        <v>1.3</v>
      </c>
      <c r="H16" s="40">
        <v>2560</v>
      </c>
      <c r="I16" s="26">
        <f t="shared" si="1"/>
        <v>199475</v>
      </c>
    </row>
    <row r="17" spans="1:9" s="3" customFormat="1" x14ac:dyDescent="0.25">
      <c r="A17" s="8">
        <v>14</v>
      </c>
      <c r="B17" s="50" t="s">
        <v>57</v>
      </c>
      <c r="C17" s="49" t="s">
        <v>4</v>
      </c>
      <c r="D17" s="5">
        <v>280375</v>
      </c>
      <c r="E17" s="6">
        <v>50467</v>
      </c>
      <c r="F17" s="5">
        <f t="shared" si="0"/>
        <v>330842</v>
      </c>
      <c r="G17" s="36">
        <v>1.3</v>
      </c>
      <c r="H17" s="40">
        <v>4301</v>
      </c>
      <c r="I17" s="26">
        <f t="shared" si="1"/>
        <v>335143</v>
      </c>
    </row>
    <row r="18" spans="1:9" s="3" customFormat="1" x14ac:dyDescent="0.25">
      <c r="A18" s="8"/>
      <c r="B18" s="8" t="s">
        <v>11</v>
      </c>
      <c r="C18" s="49"/>
      <c r="D18" s="5">
        <f>SUM(D15:D17)</f>
        <v>1132081</v>
      </c>
      <c r="E18" s="5">
        <f>SUM(E15:E17)</f>
        <v>203774</v>
      </c>
      <c r="F18" s="5">
        <f t="shared" si="0"/>
        <v>1335855</v>
      </c>
      <c r="G18" s="36"/>
      <c r="H18" s="40">
        <f>SUM(H15:H17)</f>
        <v>17366</v>
      </c>
      <c r="I18" s="26">
        <f t="shared" si="1"/>
        <v>1353221</v>
      </c>
    </row>
    <row r="19" spans="1:9" s="3" customFormat="1" x14ac:dyDescent="0.25">
      <c r="A19" s="8">
        <v>15</v>
      </c>
      <c r="B19" s="50" t="s">
        <v>59</v>
      </c>
      <c r="C19" s="49" t="s">
        <v>58</v>
      </c>
      <c r="D19" s="5"/>
      <c r="E19" s="6"/>
      <c r="F19" s="5">
        <f t="shared" si="0"/>
        <v>0</v>
      </c>
      <c r="G19" s="36"/>
      <c r="H19" s="40"/>
      <c r="I19" s="26">
        <f t="shared" si="1"/>
        <v>0</v>
      </c>
    </row>
    <row r="20" spans="1:9" s="3" customFormat="1" x14ac:dyDescent="0.25">
      <c r="A20" s="8"/>
      <c r="B20" s="50" t="s">
        <v>11</v>
      </c>
      <c r="C20" s="49"/>
      <c r="D20" s="5">
        <f>D19</f>
        <v>0</v>
      </c>
      <c r="E20" s="5">
        <f>E19</f>
        <v>0</v>
      </c>
      <c r="F20" s="5">
        <f t="shared" si="0"/>
        <v>0</v>
      </c>
      <c r="G20" s="36"/>
      <c r="H20" s="36">
        <f>H19</f>
        <v>0</v>
      </c>
      <c r="I20" s="26">
        <f t="shared" si="1"/>
        <v>0</v>
      </c>
    </row>
    <row r="21" spans="1:9" s="3" customFormat="1" x14ac:dyDescent="0.25">
      <c r="A21" s="8">
        <v>16</v>
      </c>
      <c r="B21" s="50" t="s">
        <v>82</v>
      </c>
      <c r="C21" s="49" t="s">
        <v>71</v>
      </c>
      <c r="D21" s="5"/>
      <c r="E21" s="6"/>
      <c r="F21" s="5">
        <f t="shared" si="0"/>
        <v>0</v>
      </c>
      <c r="G21" s="36"/>
      <c r="H21" s="40"/>
      <c r="I21" s="26">
        <f t="shared" si="1"/>
        <v>0</v>
      </c>
    </row>
    <row r="22" spans="1:9" s="3" customFormat="1" ht="15" customHeight="1" x14ac:dyDescent="0.25">
      <c r="A22" s="8">
        <v>17</v>
      </c>
      <c r="B22" s="50" t="s">
        <v>83</v>
      </c>
      <c r="C22" s="49" t="s">
        <v>58</v>
      </c>
      <c r="D22" s="5"/>
      <c r="E22" s="6"/>
      <c r="F22" s="5">
        <f t="shared" si="0"/>
        <v>0</v>
      </c>
      <c r="G22" s="36"/>
      <c r="H22" s="7"/>
      <c r="I22" s="26">
        <f t="shared" si="1"/>
        <v>0</v>
      </c>
    </row>
    <row r="23" spans="1:9" s="3" customFormat="1" x14ac:dyDescent="0.25">
      <c r="A23" s="8">
        <v>18</v>
      </c>
      <c r="B23" s="50" t="s">
        <v>84</v>
      </c>
      <c r="C23" s="49" t="s">
        <v>58</v>
      </c>
      <c r="D23" s="5"/>
      <c r="E23" s="6"/>
      <c r="F23" s="5">
        <f t="shared" si="0"/>
        <v>0</v>
      </c>
      <c r="G23" s="36"/>
      <c r="H23" s="7"/>
      <c r="I23" s="26">
        <f t="shared" si="1"/>
        <v>0</v>
      </c>
    </row>
    <row r="24" spans="1:9" s="3" customFormat="1" x14ac:dyDescent="0.25">
      <c r="A24" s="8">
        <v>19</v>
      </c>
      <c r="B24" s="50" t="s">
        <v>85</v>
      </c>
      <c r="C24" s="49" t="s">
        <v>6</v>
      </c>
      <c r="D24" s="17"/>
      <c r="E24" s="18"/>
      <c r="F24" s="5">
        <f t="shared" si="0"/>
        <v>0</v>
      </c>
      <c r="G24" s="37"/>
      <c r="H24" s="19"/>
      <c r="I24" s="26">
        <f t="shared" si="1"/>
        <v>0</v>
      </c>
    </row>
    <row r="25" spans="1:9" s="3" customFormat="1" x14ac:dyDescent="0.25">
      <c r="A25" s="8">
        <v>20</v>
      </c>
      <c r="B25" s="50" t="s">
        <v>86</v>
      </c>
      <c r="C25" s="49" t="s">
        <v>58</v>
      </c>
      <c r="D25" s="17"/>
      <c r="E25" s="18"/>
      <c r="F25" s="5">
        <f t="shared" si="0"/>
        <v>0</v>
      </c>
      <c r="G25" s="37"/>
      <c r="H25" s="19"/>
      <c r="I25" s="26">
        <f t="shared" si="1"/>
        <v>0</v>
      </c>
    </row>
    <row r="26" spans="1:9" s="3" customFormat="1" x14ac:dyDescent="0.25">
      <c r="A26" s="8">
        <v>21</v>
      </c>
      <c r="B26" s="50" t="s">
        <v>86</v>
      </c>
      <c r="C26" s="49" t="s">
        <v>5</v>
      </c>
      <c r="D26" s="17"/>
      <c r="E26" s="18"/>
      <c r="F26" s="5">
        <f t="shared" si="0"/>
        <v>0</v>
      </c>
      <c r="G26" s="37"/>
      <c r="H26" s="19"/>
      <c r="I26" s="26">
        <f t="shared" si="1"/>
        <v>0</v>
      </c>
    </row>
    <row r="27" spans="1:9" s="3" customFormat="1" x14ac:dyDescent="0.25">
      <c r="A27" s="8">
        <v>22</v>
      </c>
      <c r="B27" s="50" t="s">
        <v>86</v>
      </c>
      <c r="C27" s="49" t="s">
        <v>4</v>
      </c>
      <c r="D27" s="17"/>
      <c r="E27" s="18"/>
      <c r="F27" s="5">
        <f t="shared" si="0"/>
        <v>0</v>
      </c>
      <c r="G27" s="37"/>
      <c r="H27" s="19"/>
      <c r="I27" s="26">
        <f t="shared" si="1"/>
        <v>0</v>
      </c>
    </row>
    <row r="28" spans="1:9" s="3" customFormat="1" x14ac:dyDescent="0.25">
      <c r="A28" s="8">
        <v>23</v>
      </c>
      <c r="B28" s="50" t="s">
        <v>86</v>
      </c>
      <c r="C28" s="49" t="s">
        <v>56</v>
      </c>
      <c r="D28" s="5"/>
      <c r="E28" s="6"/>
      <c r="F28" s="5">
        <f t="shared" si="0"/>
        <v>0</v>
      </c>
      <c r="G28" s="36"/>
      <c r="H28" s="7"/>
      <c r="I28" s="26">
        <f t="shared" si="1"/>
        <v>0</v>
      </c>
    </row>
    <row r="29" spans="1:9" s="3" customFormat="1" x14ac:dyDescent="0.25">
      <c r="A29" s="8">
        <v>24</v>
      </c>
      <c r="B29" s="50" t="s">
        <v>87</v>
      </c>
      <c r="C29" s="49" t="s">
        <v>6</v>
      </c>
      <c r="D29" s="5"/>
      <c r="E29" s="6"/>
      <c r="F29" s="5">
        <f t="shared" si="0"/>
        <v>0</v>
      </c>
      <c r="G29" s="36"/>
      <c r="H29" s="7"/>
      <c r="I29" s="26">
        <f t="shared" si="1"/>
        <v>0</v>
      </c>
    </row>
    <row r="30" spans="1:9" s="3" customFormat="1" x14ac:dyDescent="0.25">
      <c r="A30" s="8">
        <v>25</v>
      </c>
      <c r="B30" s="50" t="s">
        <v>88</v>
      </c>
      <c r="C30" s="49" t="s">
        <v>6</v>
      </c>
      <c r="D30" s="5"/>
      <c r="E30" s="6"/>
      <c r="F30" s="5">
        <f t="shared" si="0"/>
        <v>0</v>
      </c>
      <c r="G30" s="36"/>
      <c r="H30" s="7"/>
      <c r="I30" s="26">
        <f t="shared" si="1"/>
        <v>0</v>
      </c>
    </row>
    <row r="31" spans="1:9" s="3" customFormat="1" x14ac:dyDescent="0.25">
      <c r="A31" s="8">
        <v>26</v>
      </c>
      <c r="B31" s="50" t="s">
        <v>89</v>
      </c>
      <c r="C31" s="49" t="s">
        <v>5</v>
      </c>
      <c r="D31" s="5"/>
      <c r="E31" s="6"/>
      <c r="F31" s="5">
        <f t="shared" si="0"/>
        <v>0</v>
      </c>
      <c r="G31" s="36"/>
      <c r="H31" s="7"/>
      <c r="I31" s="26">
        <f t="shared" si="1"/>
        <v>0</v>
      </c>
    </row>
    <row r="32" spans="1:9" s="3" customFormat="1" x14ac:dyDescent="0.25">
      <c r="A32" s="8">
        <v>27</v>
      </c>
      <c r="B32" s="50" t="s">
        <v>89</v>
      </c>
      <c r="C32" s="49" t="s">
        <v>4</v>
      </c>
      <c r="D32" s="5"/>
      <c r="E32" s="6"/>
      <c r="F32" s="5">
        <f t="shared" si="0"/>
        <v>0</v>
      </c>
      <c r="G32" s="36"/>
      <c r="H32" s="7"/>
      <c r="I32" s="26">
        <f t="shared" si="1"/>
        <v>0</v>
      </c>
    </row>
    <row r="33" spans="1:9" s="3" customFormat="1" x14ac:dyDescent="0.25">
      <c r="A33" s="8">
        <v>28</v>
      </c>
      <c r="B33" s="50" t="s">
        <v>89</v>
      </c>
      <c r="C33" s="49" t="s">
        <v>6</v>
      </c>
      <c r="D33" s="5"/>
      <c r="E33" s="6"/>
      <c r="F33" s="5">
        <f t="shared" si="0"/>
        <v>0</v>
      </c>
      <c r="G33" s="36"/>
      <c r="H33" s="20"/>
      <c r="I33" s="26">
        <f t="shared" si="1"/>
        <v>0</v>
      </c>
    </row>
    <row r="34" spans="1:9" s="3" customFormat="1" x14ac:dyDescent="0.25">
      <c r="A34" s="8">
        <v>29</v>
      </c>
      <c r="B34" s="50" t="s">
        <v>90</v>
      </c>
      <c r="C34" s="49" t="s">
        <v>12</v>
      </c>
      <c r="D34" s="5"/>
      <c r="E34" s="6"/>
      <c r="F34" s="5">
        <f t="shared" si="0"/>
        <v>0</v>
      </c>
      <c r="G34" s="36"/>
      <c r="H34" s="20"/>
      <c r="I34" s="26">
        <f t="shared" si="1"/>
        <v>0</v>
      </c>
    </row>
    <row r="35" spans="1:9" s="3" customFormat="1" x14ac:dyDescent="0.25">
      <c r="A35" s="8">
        <v>30</v>
      </c>
      <c r="B35" s="50" t="s">
        <v>91</v>
      </c>
      <c r="C35" s="49" t="s">
        <v>58</v>
      </c>
      <c r="D35" s="5"/>
      <c r="E35" s="6"/>
      <c r="F35" s="5">
        <f t="shared" si="0"/>
        <v>0</v>
      </c>
      <c r="G35" s="36"/>
      <c r="H35" s="20"/>
      <c r="I35" s="26">
        <f t="shared" si="1"/>
        <v>0</v>
      </c>
    </row>
    <row r="36" spans="1:9" s="3" customFormat="1" x14ac:dyDescent="0.25">
      <c r="A36" s="8">
        <v>31</v>
      </c>
      <c r="B36" s="50" t="s">
        <v>92</v>
      </c>
      <c r="C36" s="49" t="s">
        <v>6</v>
      </c>
      <c r="D36" s="5"/>
      <c r="E36" s="6"/>
      <c r="F36" s="5">
        <f t="shared" si="0"/>
        <v>0</v>
      </c>
      <c r="G36" s="36"/>
      <c r="H36" s="20"/>
      <c r="I36" s="26">
        <f t="shared" si="1"/>
        <v>0</v>
      </c>
    </row>
    <row r="37" spans="1:9" s="3" customFormat="1" x14ac:dyDescent="0.25">
      <c r="A37" s="8">
        <v>32</v>
      </c>
      <c r="B37" s="50" t="s">
        <v>93</v>
      </c>
      <c r="C37" s="49" t="s">
        <v>6</v>
      </c>
      <c r="D37" s="5"/>
      <c r="E37" s="6"/>
      <c r="F37" s="5">
        <f t="shared" si="0"/>
        <v>0</v>
      </c>
      <c r="G37" s="36"/>
      <c r="H37" s="20"/>
      <c r="I37" s="26">
        <f t="shared" si="1"/>
        <v>0</v>
      </c>
    </row>
    <row r="38" spans="1:9" s="3" customFormat="1" x14ac:dyDescent="0.25">
      <c r="A38" s="8">
        <v>33</v>
      </c>
      <c r="B38" s="50" t="s">
        <v>94</v>
      </c>
      <c r="C38" s="49" t="s">
        <v>5</v>
      </c>
      <c r="D38" s="5"/>
      <c r="E38" s="6"/>
      <c r="F38" s="5">
        <f t="shared" si="0"/>
        <v>0</v>
      </c>
      <c r="G38" s="36"/>
      <c r="H38" s="20"/>
      <c r="I38" s="26">
        <f t="shared" si="1"/>
        <v>0</v>
      </c>
    </row>
    <row r="39" spans="1:9" s="3" customFormat="1" x14ac:dyDescent="0.25">
      <c r="A39" s="8">
        <v>34</v>
      </c>
      <c r="B39" s="50" t="s">
        <v>94</v>
      </c>
      <c r="C39" s="49" t="s">
        <v>4</v>
      </c>
      <c r="D39" s="5"/>
      <c r="E39" s="6"/>
      <c r="F39" s="5">
        <f t="shared" si="0"/>
        <v>0</v>
      </c>
      <c r="G39" s="36"/>
      <c r="H39" s="20"/>
      <c r="I39" s="26">
        <f t="shared" si="1"/>
        <v>0</v>
      </c>
    </row>
    <row r="40" spans="1:9" s="3" customFormat="1" x14ac:dyDescent="0.25">
      <c r="A40" s="8">
        <v>35</v>
      </c>
      <c r="B40" s="50" t="s">
        <v>95</v>
      </c>
      <c r="C40" s="49" t="s">
        <v>6</v>
      </c>
      <c r="D40" s="5"/>
      <c r="E40" s="6"/>
      <c r="F40" s="5">
        <f t="shared" si="0"/>
        <v>0</v>
      </c>
      <c r="G40" s="36"/>
      <c r="H40" s="20"/>
      <c r="I40" s="26">
        <f t="shared" si="1"/>
        <v>0</v>
      </c>
    </row>
    <row r="41" spans="1:9" s="3" customFormat="1" x14ac:dyDescent="0.25">
      <c r="A41" s="8">
        <v>36</v>
      </c>
      <c r="B41" s="50" t="s">
        <v>97</v>
      </c>
      <c r="C41" s="49" t="s">
        <v>6</v>
      </c>
      <c r="D41" s="5"/>
      <c r="E41" s="6"/>
      <c r="F41" s="5">
        <f t="shared" si="0"/>
        <v>0</v>
      </c>
      <c r="G41" s="36"/>
      <c r="H41" s="20"/>
      <c r="I41" s="26">
        <f t="shared" si="1"/>
        <v>0</v>
      </c>
    </row>
    <row r="42" spans="1:9" s="3" customFormat="1" x14ac:dyDescent="0.25">
      <c r="A42" s="8">
        <v>37</v>
      </c>
      <c r="B42" s="50" t="s">
        <v>97</v>
      </c>
      <c r="C42" s="49" t="s">
        <v>8</v>
      </c>
      <c r="D42" s="5"/>
      <c r="E42" s="6"/>
      <c r="F42" s="5">
        <f t="shared" si="0"/>
        <v>0</v>
      </c>
      <c r="G42" s="36"/>
      <c r="H42" s="20"/>
      <c r="I42" s="26">
        <f t="shared" si="1"/>
        <v>0</v>
      </c>
    </row>
    <row r="43" spans="1:9" s="3" customFormat="1" x14ac:dyDescent="0.25">
      <c r="A43" s="8">
        <v>38</v>
      </c>
      <c r="B43" s="50" t="s">
        <v>96</v>
      </c>
      <c r="C43" s="49" t="s">
        <v>6</v>
      </c>
      <c r="D43" s="5"/>
      <c r="E43" s="6"/>
      <c r="F43" s="5">
        <f t="shared" si="0"/>
        <v>0</v>
      </c>
      <c r="G43" s="36"/>
      <c r="H43" s="20"/>
      <c r="I43" s="26">
        <f t="shared" si="1"/>
        <v>0</v>
      </c>
    </row>
    <row r="44" spans="1:9" s="3" customFormat="1" x14ac:dyDescent="0.25">
      <c r="A44" s="8">
        <v>39</v>
      </c>
      <c r="B44" s="50" t="s">
        <v>98</v>
      </c>
      <c r="C44" s="49" t="s">
        <v>58</v>
      </c>
      <c r="D44" s="5"/>
      <c r="E44" s="6"/>
      <c r="F44" s="5">
        <f t="shared" si="0"/>
        <v>0</v>
      </c>
      <c r="G44" s="36"/>
      <c r="H44" s="20"/>
      <c r="I44" s="26">
        <f t="shared" si="1"/>
        <v>0</v>
      </c>
    </row>
    <row r="45" spans="1:9" s="3" customFormat="1" x14ac:dyDescent="0.25">
      <c r="A45" s="8">
        <v>40</v>
      </c>
      <c r="B45" s="50" t="s">
        <v>99</v>
      </c>
      <c r="C45" s="49" t="s">
        <v>58</v>
      </c>
      <c r="D45" s="5"/>
      <c r="E45" s="6"/>
      <c r="F45" s="5">
        <f t="shared" si="0"/>
        <v>0</v>
      </c>
      <c r="G45" s="36"/>
      <c r="H45" s="20"/>
      <c r="I45" s="26">
        <f t="shared" si="1"/>
        <v>0</v>
      </c>
    </row>
    <row r="46" spans="1:9" s="3" customFormat="1" x14ac:dyDescent="0.25">
      <c r="A46" s="8">
        <v>41</v>
      </c>
      <c r="B46" s="50" t="s">
        <v>99</v>
      </c>
      <c r="C46" s="49" t="s">
        <v>5</v>
      </c>
      <c r="D46" s="5"/>
      <c r="E46" s="6"/>
      <c r="F46" s="5">
        <f t="shared" si="0"/>
        <v>0</v>
      </c>
      <c r="G46" s="36"/>
      <c r="H46" s="20"/>
      <c r="I46" s="26">
        <f t="shared" si="1"/>
        <v>0</v>
      </c>
    </row>
    <row r="47" spans="1:9" s="3" customFormat="1" x14ac:dyDescent="0.25">
      <c r="A47" s="8">
        <v>42</v>
      </c>
      <c r="B47" s="50" t="s">
        <v>99</v>
      </c>
      <c r="C47" s="49" t="s">
        <v>4</v>
      </c>
      <c r="D47" s="5"/>
      <c r="E47" s="6"/>
      <c r="F47" s="5">
        <f t="shared" si="0"/>
        <v>0</v>
      </c>
      <c r="G47" s="36"/>
      <c r="H47" s="20"/>
      <c r="I47" s="26">
        <f t="shared" si="1"/>
        <v>0</v>
      </c>
    </row>
    <row r="48" spans="1:9" s="3" customFormat="1" x14ac:dyDescent="0.25">
      <c r="A48" s="8">
        <v>43</v>
      </c>
      <c r="B48" s="50" t="s">
        <v>99</v>
      </c>
      <c r="C48" s="49" t="s">
        <v>100</v>
      </c>
      <c r="D48" s="5"/>
      <c r="E48" s="6"/>
      <c r="F48" s="5">
        <f t="shared" si="0"/>
        <v>0</v>
      </c>
      <c r="G48" s="36"/>
      <c r="H48" s="20"/>
      <c r="I48" s="26">
        <f t="shared" si="1"/>
        <v>0</v>
      </c>
    </row>
    <row r="49" spans="1:9" s="3" customFormat="1" x14ac:dyDescent="0.25">
      <c r="A49" s="8">
        <v>44</v>
      </c>
      <c r="B49" s="50" t="s">
        <v>101</v>
      </c>
      <c r="C49" s="49" t="s">
        <v>8</v>
      </c>
      <c r="D49" s="5"/>
      <c r="E49" s="6"/>
      <c r="F49" s="5">
        <f t="shared" si="0"/>
        <v>0</v>
      </c>
      <c r="G49" s="36"/>
      <c r="H49" s="20"/>
      <c r="I49" s="26">
        <f t="shared" si="1"/>
        <v>0</v>
      </c>
    </row>
    <row r="50" spans="1:9" s="3" customFormat="1" x14ac:dyDescent="0.25">
      <c r="A50" s="8">
        <v>45</v>
      </c>
      <c r="B50" s="50" t="s">
        <v>102</v>
      </c>
      <c r="C50" s="49" t="s">
        <v>56</v>
      </c>
      <c r="D50" s="5"/>
      <c r="E50" s="6"/>
      <c r="F50" s="5">
        <f t="shared" si="0"/>
        <v>0</v>
      </c>
      <c r="G50" s="36"/>
      <c r="H50" s="20"/>
      <c r="I50" s="26">
        <f t="shared" si="1"/>
        <v>0</v>
      </c>
    </row>
    <row r="51" spans="1:9" s="3" customFormat="1" x14ac:dyDescent="0.25">
      <c r="A51" s="8">
        <v>46</v>
      </c>
      <c r="B51" s="50" t="s">
        <v>103</v>
      </c>
      <c r="C51" s="49" t="s">
        <v>58</v>
      </c>
      <c r="D51" s="5"/>
      <c r="E51" s="6"/>
      <c r="F51" s="5">
        <f t="shared" si="0"/>
        <v>0</v>
      </c>
      <c r="G51" s="36"/>
      <c r="H51" s="20"/>
      <c r="I51" s="26">
        <f t="shared" si="1"/>
        <v>0</v>
      </c>
    </row>
    <row r="52" spans="1:9" s="3" customFormat="1" x14ac:dyDescent="0.25">
      <c r="A52" s="8">
        <v>47</v>
      </c>
      <c r="B52" s="50" t="s">
        <v>104</v>
      </c>
      <c r="C52" s="49" t="s">
        <v>58</v>
      </c>
      <c r="D52" s="5"/>
      <c r="E52" s="6"/>
      <c r="F52" s="5">
        <f t="shared" si="0"/>
        <v>0</v>
      </c>
      <c r="G52" s="36"/>
      <c r="H52" s="20"/>
      <c r="I52" s="26">
        <f t="shared" si="1"/>
        <v>0</v>
      </c>
    </row>
    <row r="53" spans="1:9" s="3" customFormat="1" x14ac:dyDescent="0.25">
      <c r="A53" s="8">
        <v>48</v>
      </c>
      <c r="B53" s="50" t="s">
        <v>104</v>
      </c>
      <c r="C53" s="49" t="s">
        <v>5</v>
      </c>
      <c r="D53" s="5"/>
      <c r="E53" s="6"/>
      <c r="F53" s="5">
        <f t="shared" si="0"/>
        <v>0</v>
      </c>
      <c r="G53" s="36"/>
      <c r="H53" s="20"/>
      <c r="I53" s="26">
        <f t="shared" si="1"/>
        <v>0</v>
      </c>
    </row>
    <row r="54" spans="1:9" s="3" customFormat="1" x14ac:dyDescent="0.25">
      <c r="A54" s="8">
        <v>49</v>
      </c>
      <c r="B54" s="50" t="s">
        <v>104</v>
      </c>
      <c r="C54" s="49" t="s">
        <v>4</v>
      </c>
      <c r="D54" s="5"/>
      <c r="E54" s="6"/>
      <c r="F54" s="5">
        <f t="shared" si="0"/>
        <v>0</v>
      </c>
      <c r="G54" s="36"/>
      <c r="H54" s="20"/>
      <c r="I54" s="26">
        <f t="shared" si="1"/>
        <v>0</v>
      </c>
    </row>
    <row r="55" spans="1:9" s="3" customFormat="1" x14ac:dyDescent="0.25">
      <c r="A55" s="8">
        <v>50</v>
      </c>
      <c r="B55" s="50" t="s">
        <v>105</v>
      </c>
      <c r="C55" s="49" t="s">
        <v>6</v>
      </c>
      <c r="D55" s="5"/>
      <c r="E55" s="6"/>
      <c r="F55" s="5">
        <f t="shared" si="0"/>
        <v>0</v>
      </c>
      <c r="G55" s="36"/>
      <c r="H55" s="20"/>
      <c r="I55" s="26">
        <f t="shared" si="1"/>
        <v>0</v>
      </c>
    </row>
    <row r="56" spans="1:9" s="3" customFormat="1" x14ac:dyDescent="0.25">
      <c r="A56" s="8">
        <v>51</v>
      </c>
      <c r="B56" s="50" t="s">
        <v>106</v>
      </c>
      <c r="C56" s="49" t="s">
        <v>6</v>
      </c>
      <c r="D56" s="5"/>
      <c r="E56" s="6"/>
      <c r="F56" s="5">
        <f t="shared" si="0"/>
        <v>0</v>
      </c>
      <c r="G56" s="36"/>
      <c r="H56" s="20"/>
      <c r="I56" s="26">
        <f t="shared" si="1"/>
        <v>0</v>
      </c>
    </row>
    <row r="57" spans="1:9" s="3" customFormat="1" x14ac:dyDescent="0.25">
      <c r="A57" s="8">
        <v>52</v>
      </c>
      <c r="B57" s="50" t="s">
        <v>107</v>
      </c>
      <c r="C57" s="49" t="s">
        <v>58</v>
      </c>
      <c r="D57" s="5"/>
      <c r="E57" s="6"/>
      <c r="F57" s="5">
        <f t="shared" si="0"/>
        <v>0</v>
      </c>
      <c r="G57" s="36"/>
      <c r="H57" s="20"/>
      <c r="I57" s="26">
        <f t="shared" si="1"/>
        <v>0</v>
      </c>
    </row>
    <row r="58" spans="1:9" s="3" customFormat="1" x14ac:dyDescent="0.25">
      <c r="A58" s="8">
        <v>53</v>
      </c>
      <c r="B58" s="50" t="s">
        <v>107</v>
      </c>
      <c r="C58" s="49" t="s">
        <v>6</v>
      </c>
      <c r="D58" s="5"/>
      <c r="E58" s="6"/>
      <c r="F58" s="5">
        <f t="shared" si="0"/>
        <v>0</v>
      </c>
      <c r="G58" s="36"/>
      <c r="H58" s="20"/>
      <c r="I58" s="26">
        <f t="shared" si="1"/>
        <v>0</v>
      </c>
    </row>
    <row r="59" spans="1:9" s="3" customFormat="1" x14ac:dyDescent="0.25">
      <c r="A59" s="8">
        <v>54</v>
      </c>
      <c r="B59" s="50" t="s">
        <v>108</v>
      </c>
      <c r="C59" s="49" t="s">
        <v>12</v>
      </c>
      <c r="D59" s="5"/>
      <c r="E59" s="6"/>
      <c r="F59" s="5">
        <f t="shared" si="0"/>
        <v>0</v>
      </c>
      <c r="G59" s="36"/>
      <c r="H59" s="20"/>
      <c r="I59" s="26">
        <f t="shared" si="1"/>
        <v>0</v>
      </c>
    </row>
    <row r="60" spans="1:9" s="3" customFormat="1" ht="16.5" customHeight="1" x14ac:dyDescent="0.25">
      <c r="A60" s="8">
        <v>55</v>
      </c>
      <c r="B60" s="50" t="s">
        <v>109</v>
      </c>
      <c r="C60" s="49" t="s">
        <v>6</v>
      </c>
      <c r="D60" s="5"/>
      <c r="E60" s="6"/>
      <c r="F60" s="5">
        <f t="shared" si="0"/>
        <v>0</v>
      </c>
      <c r="G60" s="36"/>
      <c r="H60" s="20"/>
      <c r="I60" s="26">
        <f t="shared" si="1"/>
        <v>0</v>
      </c>
    </row>
    <row r="61" spans="1:9" s="3" customFormat="1" ht="16.5" customHeight="1" x14ac:dyDescent="0.25">
      <c r="A61" s="8">
        <v>56</v>
      </c>
      <c r="B61" s="50" t="s">
        <v>110</v>
      </c>
      <c r="C61" s="49" t="s">
        <v>58</v>
      </c>
      <c r="D61" s="5"/>
      <c r="E61" s="6"/>
      <c r="F61" s="5">
        <f t="shared" si="0"/>
        <v>0</v>
      </c>
      <c r="G61" s="36"/>
      <c r="H61" s="20"/>
      <c r="I61" s="26">
        <f t="shared" si="1"/>
        <v>0</v>
      </c>
    </row>
    <row r="62" spans="1:9" s="3" customFormat="1" ht="16.5" customHeight="1" x14ac:dyDescent="0.25">
      <c r="A62" s="8">
        <v>57</v>
      </c>
      <c r="B62" s="50" t="s">
        <v>111</v>
      </c>
      <c r="C62" s="49" t="s">
        <v>58</v>
      </c>
      <c r="D62" s="5"/>
      <c r="E62" s="6"/>
      <c r="F62" s="5">
        <f t="shared" si="0"/>
        <v>0</v>
      </c>
      <c r="G62" s="36"/>
      <c r="H62" s="20"/>
      <c r="I62" s="26">
        <f t="shared" si="1"/>
        <v>0</v>
      </c>
    </row>
    <row r="63" spans="1:9" s="3" customFormat="1" ht="16.5" customHeight="1" x14ac:dyDescent="0.25">
      <c r="A63" s="8">
        <v>58</v>
      </c>
      <c r="B63" s="50" t="s">
        <v>112</v>
      </c>
      <c r="C63" s="49" t="s">
        <v>58</v>
      </c>
      <c r="D63" s="5"/>
      <c r="E63" s="6"/>
      <c r="F63" s="5">
        <f t="shared" si="0"/>
        <v>0</v>
      </c>
      <c r="G63" s="36"/>
      <c r="H63" s="20"/>
      <c r="I63" s="26">
        <f t="shared" si="1"/>
        <v>0</v>
      </c>
    </row>
    <row r="64" spans="1:9" s="3" customFormat="1" ht="16.5" customHeight="1" x14ac:dyDescent="0.25">
      <c r="A64" s="8">
        <v>59</v>
      </c>
      <c r="B64" s="50" t="s">
        <v>113</v>
      </c>
      <c r="C64" s="49" t="s">
        <v>58</v>
      </c>
      <c r="D64" s="5"/>
      <c r="E64" s="6"/>
      <c r="F64" s="5">
        <f t="shared" si="0"/>
        <v>0</v>
      </c>
      <c r="G64" s="36"/>
      <c r="H64" s="20"/>
      <c r="I64" s="26">
        <f t="shared" si="1"/>
        <v>0</v>
      </c>
    </row>
    <row r="65" spans="1:9" s="3" customFormat="1" x14ac:dyDescent="0.25">
      <c r="A65" s="8"/>
      <c r="B65" s="8" t="s">
        <v>11</v>
      </c>
      <c r="C65" s="49"/>
      <c r="D65" s="5">
        <f>SUM(D21:D64)</f>
        <v>0</v>
      </c>
      <c r="E65" s="5">
        <f>SUM(E21:E64)</f>
        <v>0</v>
      </c>
      <c r="F65" s="5">
        <f t="shared" si="0"/>
        <v>0</v>
      </c>
      <c r="G65" s="36"/>
      <c r="H65" s="36">
        <f>SUM(H21:H64)</f>
        <v>0</v>
      </c>
      <c r="I65" s="26">
        <f t="shared" si="1"/>
        <v>0</v>
      </c>
    </row>
    <row r="66" spans="1:9" s="3" customFormat="1" x14ac:dyDescent="0.25">
      <c r="A66" s="8">
        <v>60</v>
      </c>
      <c r="B66" s="8" t="s">
        <v>30</v>
      </c>
      <c r="C66" s="49" t="s">
        <v>58</v>
      </c>
      <c r="D66" s="5">
        <v>48108</v>
      </c>
      <c r="E66" s="6">
        <v>8659</v>
      </c>
      <c r="F66" s="5">
        <f t="shared" si="0"/>
        <v>56767</v>
      </c>
      <c r="G66" s="39" t="s">
        <v>7</v>
      </c>
      <c r="H66" s="7"/>
      <c r="I66" s="26">
        <f t="shared" si="1"/>
        <v>56767</v>
      </c>
    </row>
    <row r="67" spans="1:9" s="3" customFormat="1" x14ac:dyDescent="0.25">
      <c r="A67" s="8">
        <v>61</v>
      </c>
      <c r="B67" s="50" t="s">
        <v>30</v>
      </c>
      <c r="C67" s="49" t="s">
        <v>5</v>
      </c>
      <c r="D67" s="5">
        <v>17295</v>
      </c>
      <c r="E67" s="6">
        <v>3113</v>
      </c>
      <c r="F67" s="5">
        <f t="shared" si="0"/>
        <v>20408</v>
      </c>
      <c r="G67" s="39" t="s">
        <v>7</v>
      </c>
      <c r="H67" s="20"/>
      <c r="I67" s="26">
        <f t="shared" si="1"/>
        <v>20408</v>
      </c>
    </row>
    <row r="68" spans="1:9" s="3" customFormat="1" x14ac:dyDescent="0.25">
      <c r="A68" s="8">
        <v>62</v>
      </c>
      <c r="B68" s="50" t="s">
        <v>75</v>
      </c>
      <c r="C68" s="49" t="s">
        <v>58</v>
      </c>
      <c r="D68" s="5">
        <v>91019</v>
      </c>
      <c r="E68" s="6">
        <v>16383</v>
      </c>
      <c r="F68" s="5">
        <f t="shared" ref="F68:F119" si="2">D68+E68</f>
        <v>107402</v>
      </c>
      <c r="G68" s="39" t="s">
        <v>7</v>
      </c>
      <c r="H68" s="20"/>
      <c r="I68" s="26">
        <f t="shared" ref="I68:I119" si="3">H68+F68</f>
        <v>107402</v>
      </c>
    </row>
    <row r="69" spans="1:9" s="3" customFormat="1" x14ac:dyDescent="0.25">
      <c r="A69" s="8">
        <v>63</v>
      </c>
      <c r="B69" s="50" t="s">
        <v>75</v>
      </c>
      <c r="C69" s="49" t="s">
        <v>5</v>
      </c>
      <c r="D69" s="5">
        <v>29780</v>
      </c>
      <c r="E69" s="6">
        <v>5360</v>
      </c>
      <c r="F69" s="5">
        <f t="shared" si="2"/>
        <v>35140</v>
      </c>
      <c r="G69" s="39" t="s">
        <v>7</v>
      </c>
      <c r="H69" s="20"/>
      <c r="I69" s="26">
        <f t="shared" si="3"/>
        <v>35140</v>
      </c>
    </row>
    <row r="70" spans="1:9" s="3" customFormat="1" x14ac:dyDescent="0.25">
      <c r="A70" s="8">
        <v>64</v>
      </c>
      <c r="B70" s="50" t="s">
        <v>75</v>
      </c>
      <c r="C70" s="49" t="s">
        <v>71</v>
      </c>
      <c r="D70" s="5">
        <v>23845</v>
      </c>
      <c r="E70" s="6">
        <v>4292</v>
      </c>
      <c r="F70" s="5">
        <f t="shared" si="2"/>
        <v>28137</v>
      </c>
      <c r="G70" s="39" t="s">
        <v>7</v>
      </c>
      <c r="H70" s="20"/>
      <c r="I70" s="26">
        <f t="shared" si="3"/>
        <v>28137</v>
      </c>
    </row>
    <row r="71" spans="1:9" s="3" customFormat="1" x14ac:dyDescent="0.25">
      <c r="A71" s="8">
        <v>65</v>
      </c>
      <c r="B71" s="50" t="s">
        <v>76</v>
      </c>
      <c r="C71" s="49" t="s">
        <v>58</v>
      </c>
      <c r="D71" s="5">
        <v>32282</v>
      </c>
      <c r="E71" s="6">
        <v>5811</v>
      </c>
      <c r="F71" s="5">
        <f t="shared" si="2"/>
        <v>38093</v>
      </c>
      <c r="G71" s="39" t="s">
        <v>7</v>
      </c>
      <c r="H71" s="20"/>
      <c r="I71" s="26">
        <f t="shared" si="3"/>
        <v>38093</v>
      </c>
    </row>
    <row r="72" spans="1:9" s="3" customFormat="1" x14ac:dyDescent="0.25">
      <c r="A72" s="8">
        <v>66</v>
      </c>
      <c r="B72" s="50" t="s">
        <v>76</v>
      </c>
      <c r="C72" s="49" t="s">
        <v>5</v>
      </c>
      <c r="D72" s="5">
        <v>12008</v>
      </c>
      <c r="E72" s="6">
        <v>2161</v>
      </c>
      <c r="F72" s="5">
        <f t="shared" si="2"/>
        <v>14169</v>
      </c>
      <c r="G72" s="39" t="s">
        <v>7</v>
      </c>
      <c r="H72" s="20"/>
      <c r="I72" s="26">
        <f t="shared" si="3"/>
        <v>14169</v>
      </c>
    </row>
    <row r="73" spans="1:9" s="3" customFormat="1" x14ac:dyDescent="0.25">
      <c r="A73" s="8">
        <v>67</v>
      </c>
      <c r="B73" s="50" t="s">
        <v>76</v>
      </c>
      <c r="C73" s="49" t="s">
        <v>71</v>
      </c>
      <c r="D73" s="5">
        <v>11424</v>
      </c>
      <c r="E73" s="6">
        <v>2056</v>
      </c>
      <c r="F73" s="5">
        <f t="shared" si="2"/>
        <v>13480</v>
      </c>
      <c r="G73" s="39" t="s">
        <v>7</v>
      </c>
      <c r="H73" s="20"/>
      <c r="I73" s="26">
        <f t="shared" si="3"/>
        <v>13480</v>
      </c>
    </row>
    <row r="74" spans="1:9" s="3" customFormat="1" x14ac:dyDescent="0.25">
      <c r="A74" s="8"/>
      <c r="B74" s="8" t="s">
        <v>11</v>
      </c>
      <c r="C74" s="49"/>
      <c r="D74" s="5">
        <f>SUM(D66:D73)</f>
        <v>265761</v>
      </c>
      <c r="E74" s="5">
        <f>SUM(E66:E73)</f>
        <v>47835</v>
      </c>
      <c r="F74" s="5">
        <f>SUM(F66:F73)</f>
        <v>313596</v>
      </c>
      <c r="G74" s="36"/>
      <c r="H74" s="36">
        <f>SUM(H66:H73)</f>
        <v>0</v>
      </c>
      <c r="I74" s="26">
        <f t="shared" si="3"/>
        <v>313596</v>
      </c>
    </row>
    <row r="75" spans="1:9" s="3" customFormat="1" x14ac:dyDescent="0.25">
      <c r="A75" s="8">
        <v>68</v>
      </c>
      <c r="B75" s="50" t="s">
        <v>77</v>
      </c>
      <c r="C75" s="49" t="s">
        <v>8</v>
      </c>
      <c r="D75" s="5">
        <v>189881</v>
      </c>
      <c r="E75" s="6">
        <v>34178</v>
      </c>
      <c r="F75" s="5">
        <f t="shared" si="2"/>
        <v>224059</v>
      </c>
      <c r="G75" s="39" t="s">
        <v>7</v>
      </c>
      <c r="H75" s="20"/>
      <c r="I75" s="26">
        <f t="shared" si="3"/>
        <v>224059</v>
      </c>
    </row>
    <row r="76" spans="1:9" s="3" customFormat="1" x14ac:dyDescent="0.25">
      <c r="A76" s="8">
        <v>69</v>
      </c>
      <c r="B76" s="50" t="s">
        <v>78</v>
      </c>
      <c r="C76" s="49" t="s">
        <v>8</v>
      </c>
      <c r="D76" s="5">
        <v>161242</v>
      </c>
      <c r="E76" s="6">
        <v>29024</v>
      </c>
      <c r="F76" s="5">
        <f t="shared" si="2"/>
        <v>190266</v>
      </c>
      <c r="G76" s="39" t="s">
        <v>7</v>
      </c>
      <c r="H76" s="20"/>
      <c r="I76" s="26">
        <f t="shared" si="3"/>
        <v>190266</v>
      </c>
    </row>
    <row r="77" spans="1:9" s="3" customFormat="1" x14ac:dyDescent="0.25">
      <c r="A77" s="8">
        <v>70</v>
      </c>
      <c r="B77" s="50" t="s">
        <v>79</v>
      </c>
      <c r="C77" s="49" t="s">
        <v>8</v>
      </c>
      <c r="D77" s="5">
        <v>174227</v>
      </c>
      <c r="E77" s="6">
        <v>31361</v>
      </c>
      <c r="F77" s="5">
        <f t="shared" si="2"/>
        <v>205588</v>
      </c>
      <c r="G77" s="39" t="s">
        <v>7</v>
      </c>
      <c r="H77" s="20"/>
      <c r="I77" s="26">
        <f t="shared" si="3"/>
        <v>205588</v>
      </c>
    </row>
    <row r="78" spans="1:9" s="3" customFormat="1" x14ac:dyDescent="0.25">
      <c r="A78" s="8"/>
      <c r="B78" s="50" t="s">
        <v>11</v>
      </c>
      <c r="C78" s="49"/>
      <c r="D78" s="5">
        <f>SUM(D75:D77)</f>
        <v>525350</v>
      </c>
      <c r="E78" s="5">
        <f>SUM(E75:E77)</f>
        <v>94563</v>
      </c>
      <c r="F78" s="5">
        <f t="shared" si="2"/>
        <v>619913</v>
      </c>
      <c r="G78" s="36"/>
      <c r="H78" s="36">
        <f>SUM(H75:H77)</f>
        <v>0</v>
      </c>
      <c r="I78" s="26">
        <f t="shared" si="3"/>
        <v>619913</v>
      </c>
    </row>
    <row r="79" spans="1:9" s="3" customFormat="1" x14ac:dyDescent="0.25">
      <c r="A79" s="8">
        <v>71</v>
      </c>
      <c r="B79" s="50" t="s">
        <v>80</v>
      </c>
      <c r="C79" s="49" t="s">
        <v>58</v>
      </c>
      <c r="D79" s="5"/>
      <c r="E79" s="6"/>
      <c r="F79" s="5">
        <f t="shared" si="2"/>
        <v>0</v>
      </c>
      <c r="G79" s="36"/>
      <c r="H79" s="20"/>
      <c r="I79" s="26">
        <f t="shared" si="3"/>
        <v>0</v>
      </c>
    </row>
    <row r="80" spans="1:9" s="3" customFormat="1" x14ac:dyDescent="0.25">
      <c r="A80" s="8">
        <v>72</v>
      </c>
      <c r="B80" s="50" t="s">
        <v>80</v>
      </c>
      <c r="C80" s="49" t="s">
        <v>5</v>
      </c>
      <c r="D80" s="5"/>
      <c r="E80" s="6"/>
      <c r="F80" s="5">
        <f t="shared" si="2"/>
        <v>0</v>
      </c>
      <c r="G80" s="36"/>
      <c r="H80" s="20"/>
      <c r="I80" s="26">
        <f t="shared" si="3"/>
        <v>0</v>
      </c>
    </row>
    <row r="81" spans="1:9" s="3" customFormat="1" x14ac:dyDescent="0.25">
      <c r="A81" s="8">
        <v>73</v>
      </c>
      <c r="B81" s="50" t="s">
        <v>80</v>
      </c>
      <c r="C81" s="49" t="s">
        <v>71</v>
      </c>
      <c r="D81" s="5"/>
      <c r="E81" s="6"/>
      <c r="F81" s="5">
        <f t="shared" si="2"/>
        <v>0</v>
      </c>
      <c r="G81" s="36"/>
      <c r="H81" s="20"/>
      <c r="I81" s="26">
        <f t="shared" si="3"/>
        <v>0</v>
      </c>
    </row>
    <row r="82" spans="1:9" s="3" customFormat="1" x14ac:dyDescent="0.25">
      <c r="A82" s="8">
        <v>74</v>
      </c>
      <c r="B82" s="50" t="s">
        <v>80</v>
      </c>
      <c r="C82" s="49" t="s">
        <v>6</v>
      </c>
      <c r="D82" s="5"/>
      <c r="E82" s="6"/>
      <c r="F82" s="5">
        <f t="shared" si="2"/>
        <v>0</v>
      </c>
      <c r="G82" s="36"/>
      <c r="H82" s="20"/>
      <c r="I82" s="26">
        <f t="shared" si="3"/>
        <v>0</v>
      </c>
    </row>
    <row r="83" spans="1:9" s="3" customFormat="1" x14ac:dyDescent="0.25">
      <c r="A83" s="8">
        <v>75</v>
      </c>
      <c r="B83" s="50" t="s">
        <v>80</v>
      </c>
      <c r="C83" s="49" t="s">
        <v>8</v>
      </c>
      <c r="D83" s="5"/>
      <c r="E83" s="6"/>
      <c r="F83" s="5">
        <f t="shared" si="2"/>
        <v>0</v>
      </c>
      <c r="G83" s="36"/>
      <c r="H83" s="20"/>
      <c r="I83" s="26">
        <f t="shared" si="3"/>
        <v>0</v>
      </c>
    </row>
    <row r="84" spans="1:9" s="3" customFormat="1" x14ac:dyDescent="0.25">
      <c r="A84" s="8">
        <v>76</v>
      </c>
      <c r="B84" s="50" t="s">
        <v>81</v>
      </c>
      <c r="C84" s="49" t="s">
        <v>58</v>
      </c>
      <c r="D84" s="5"/>
      <c r="E84" s="6"/>
      <c r="F84" s="5">
        <f t="shared" si="2"/>
        <v>0</v>
      </c>
      <c r="G84" s="36"/>
      <c r="H84" s="20"/>
      <c r="I84" s="26">
        <f t="shared" si="3"/>
        <v>0</v>
      </c>
    </row>
    <row r="85" spans="1:9" s="3" customFormat="1" x14ac:dyDescent="0.25">
      <c r="A85" s="8">
        <v>77</v>
      </c>
      <c r="B85" s="50" t="s">
        <v>81</v>
      </c>
      <c r="C85" s="49" t="s">
        <v>5</v>
      </c>
      <c r="D85" s="5"/>
      <c r="E85" s="6"/>
      <c r="F85" s="5">
        <f t="shared" si="2"/>
        <v>0</v>
      </c>
      <c r="G85" s="36"/>
      <c r="H85" s="20"/>
      <c r="I85" s="26">
        <f t="shared" si="3"/>
        <v>0</v>
      </c>
    </row>
    <row r="86" spans="1:9" s="3" customFormat="1" x14ac:dyDescent="0.25">
      <c r="A86" s="8">
        <v>78</v>
      </c>
      <c r="B86" s="50" t="s">
        <v>81</v>
      </c>
      <c r="C86" s="49" t="s">
        <v>71</v>
      </c>
      <c r="D86" s="5"/>
      <c r="E86" s="6"/>
      <c r="F86" s="5">
        <f t="shared" si="2"/>
        <v>0</v>
      </c>
      <c r="G86" s="36"/>
      <c r="H86" s="20"/>
      <c r="I86" s="26">
        <f t="shared" si="3"/>
        <v>0</v>
      </c>
    </row>
    <row r="87" spans="1:9" s="3" customFormat="1" x14ac:dyDescent="0.25">
      <c r="A87" s="8">
        <v>79</v>
      </c>
      <c r="B87" s="50" t="s">
        <v>81</v>
      </c>
      <c r="C87" s="49" t="s">
        <v>6</v>
      </c>
      <c r="D87" s="5"/>
      <c r="E87" s="6"/>
      <c r="F87" s="5">
        <f t="shared" si="2"/>
        <v>0</v>
      </c>
      <c r="G87" s="36"/>
      <c r="H87" s="20"/>
      <c r="I87" s="26">
        <f t="shared" si="3"/>
        <v>0</v>
      </c>
    </row>
    <row r="88" spans="1:9" s="3" customFormat="1" x14ac:dyDescent="0.25">
      <c r="A88" s="8">
        <v>80</v>
      </c>
      <c r="B88" s="50" t="s">
        <v>81</v>
      </c>
      <c r="C88" s="49" t="s">
        <v>8</v>
      </c>
      <c r="D88" s="5"/>
      <c r="E88" s="6"/>
      <c r="F88" s="5">
        <f t="shared" si="2"/>
        <v>0</v>
      </c>
      <c r="G88" s="36"/>
      <c r="H88" s="20"/>
      <c r="I88" s="26">
        <f t="shared" si="3"/>
        <v>0</v>
      </c>
    </row>
    <row r="89" spans="1:9" s="3" customFormat="1" x14ac:dyDescent="0.25">
      <c r="A89" s="8"/>
      <c r="B89" s="50" t="s">
        <v>11</v>
      </c>
      <c r="C89" s="49"/>
      <c r="D89" s="5">
        <f>SUM(D79:D88)</f>
        <v>0</v>
      </c>
      <c r="E89" s="5">
        <f>SUM(E79:E88)</f>
        <v>0</v>
      </c>
      <c r="F89" s="5">
        <f t="shared" si="2"/>
        <v>0</v>
      </c>
      <c r="G89" s="36"/>
      <c r="H89" s="36">
        <f>SUM(H79:H88)</f>
        <v>0</v>
      </c>
      <c r="I89" s="26">
        <f t="shared" si="3"/>
        <v>0</v>
      </c>
    </row>
    <row r="90" spans="1:9" s="3" customFormat="1" x14ac:dyDescent="0.25">
      <c r="A90" s="8">
        <v>81</v>
      </c>
      <c r="B90" s="50" t="s">
        <v>60</v>
      </c>
      <c r="C90" s="49" t="s">
        <v>47</v>
      </c>
      <c r="D90" s="42"/>
      <c r="E90" s="51"/>
      <c r="F90" s="5">
        <f t="shared" si="2"/>
        <v>0</v>
      </c>
      <c r="G90" s="43"/>
      <c r="H90" s="44"/>
      <c r="I90" s="26">
        <f t="shared" si="3"/>
        <v>0</v>
      </c>
    </row>
    <row r="91" spans="1:9" s="3" customFormat="1" x14ac:dyDescent="0.25">
      <c r="A91" s="8">
        <v>82</v>
      </c>
      <c r="B91" s="50" t="s">
        <v>61</v>
      </c>
      <c r="C91" s="49" t="s">
        <v>56</v>
      </c>
      <c r="D91" s="42"/>
      <c r="E91" s="51"/>
      <c r="F91" s="5">
        <f t="shared" si="2"/>
        <v>0</v>
      </c>
      <c r="G91" s="43"/>
      <c r="H91" s="44"/>
      <c r="I91" s="26">
        <f t="shared" si="3"/>
        <v>0</v>
      </c>
    </row>
    <row r="92" spans="1:9" s="3" customFormat="1" x14ac:dyDescent="0.25">
      <c r="A92" s="8">
        <v>83</v>
      </c>
      <c r="B92" s="50" t="s">
        <v>62</v>
      </c>
      <c r="C92" s="49" t="s">
        <v>56</v>
      </c>
      <c r="D92" s="42"/>
      <c r="E92" s="51"/>
      <c r="F92" s="5">
        <f t="shared" si="2"/>
        <v>0</v>
      </c>
      <c r="G92" s="43"/>
      <c r="H92" s="44"/>
      <c r="I92" s="26">
        <f t="shared" si="3"/>
        <v>0</v>
      </c>
    </row>
    <row r="93" spans="1:9" s="3" customFormat="1" x14ac:dyDescent="0.25">
      <c r="A93" s="8">
        <v>84</v>
      </c>
      <c r="B93" s="50" t="s">
        <v>63</v>
      </c>
      <c r="C93" s="49" t="s">
        <v>56</v>
      </c>
      <c r="D93" s="42"/>
      <c r="E93" s="51"/>
      <c r="F93" s="5">
        <f t="shared" si="2"/>
        <v>0</v>
      </c>
      <c r="G93" s="43"/>
      <c r="H93" s="44"/>
      <c r="I93" s="26">
        <f t="shared" si="3"/>
        <v>0</v>
      </c>
    </row>
    <row r="94" spans="1:9" s="3" customFormat="1" x14ac:dyDescent="0.25">
      <c r="A94" s="8">
        <v>85</v>
      </c>
      <c r="B94" s="50" t="s">
        <v>64</v>
      </c>
      <c r="C94" s="49" t="s">
        <v>8</v>
      </c>
      <c r="D94" s="42"/>
      <c r="E94" s="51"/>
      <c r="F94" s="5">
        <f t="shared" si="2"/>
        <v>0</v>
      </c>
      <c r="G94" s="43"/>
      <c r="H94" s="44"/>
      <c r="I94" s="26">
        <f t="shared" si="3"/>
        <v>0</v>
      </c>
    </row>
    <row r="95" spans="1:9" s="3" customFormat="1" x14ac:dyDescent="0.25">
      <c r="A95" s="8">
        <v>86</v>
      </c>
      <c r="B95" s="50" t="s">
        <v>65</v>
      </c>
      <c r="C95" s="49" t="s">
        <v>8</v>
      </c>
      <c r="D95" s="42"/>
      <c r="E95" s="51"/>
      <c r="F95" s="5">
        <f t="shared" si="2"/>
        <v>0</v>
      </c>
      <c r="G95" s="43"/>
      <c r="H95" s="44"/>
      <c r="I95" s="26">
        <f t="shared" si="3"/>
        <v>0</v>
      </c>
    </row>
    <row r="96" spans="1:9" s="3" customFormat="1" x14ac:dyDescent="0.25">
      <c r="A96" s="8">
        <v>87</v>
      </c>
      <c r="B96" s="50" t="s">
        <v>66</v>
      </c>
      <c r="C96" s="49" t="s">
        <v>8</v>
      </c>
      <c r="D96" s="42"/>
      <c r="E96" s="51"/>
      <c r="F96" s="5">
        <f t="shared" si="2"/>
        <v>0</v>
      </c>
      <c r="G96" s="43"/>
      <c r="H96" s="44"/>
      <c r="I96" s="26">
        <f t="shared" si="3"/>
        <v>0</v>
      </c>
    </row>
    <row r="97" spans="1:9" s="3" customFormat="1" x14ac:dyDescent="0.25">
      <c r="A97" s="8">
        <v>88</v>
      </c>
      <c r="B97" s="50" t="s">
        <v>67</v>
      </c>
      <c r="C97" s="49" t="s">
        <v>8</v>
      </c>
      <c r="D97" s="5"/>
      <c r="E97" s="6"/>
      <c r="F97" s="5">
        <f t="shared" si="2"/>
        <v>0</v>
      </c>
      <c r="G97" s="36"/>
      <c r="H97" s="40"/>
      <c r="I97" s="26">
        <f t="shared" si="3"/>
        <v>0</v>
      </c>
    </row>
    <row r="98" spans="1:9" s="3" customFormat="1" x14ac:dyDescent="0.25">
      <c r="A98" s="8"/>
      <c r="B98" s="8" t="s">
        <v>11</v>
      </c>
      <c r="C98" s="49"/>
      <c r="D98" s="5">
        <f>SUM(D90:D97)</f>
        <v>0</v>
      </c>
      <c r="E98" s="5">
        <f>SUM(E90:E97)</f>
        <v>0</v>
      </c>
      <c r="F98" s="5">
        <f t="shared" si="2"/>
        <v>0</v>
      </c>
      <c r="G98" s="36"/>
      <c r="H98" s="36">
        <f>SUM(H90:H97)</f>
        <v>0</v>
      </c>
      <c r="I98" s="26">
        <f t="shared" si="3"/>
        <v>0</v>
      </c>
    </row>
    <row r="99" spans="1:9" s="3" customFormat="1" x14ac:dyDescent="0.25">
      <c r="A99" s="8">
        <v>89</v>
      </c>
      <c r="B99" s="50" t="s">
        <v>68</v>
      </c>
      <c r="C99" s="49" t="s">
        <v>6</v>
      </c>
      <c r="D99" s="5"/>
      <c r="E99" s="6"/>
      <c r="F99" s="5">
        <f t="shared" si="2"/>
        <v>0</v>
      </c>
      <c r="G99" s="36"/>
      <c r="H99" s="40"/>
      <c r="I99" s="26">
        <f t="shared" si="3"/>
        <v>0</v>
      </c>
    </row>
    <row r="100" spans="1:9" s="3" customFormat="1" x14ac:dyDescent="0.25">
      <c r="A100" s="8">
        <v>90</v>
      </c>
      <c r="B100" s="50" t="s">
        <v>68</v>
      </c>
      <c r="C100" s="49" t="s">
        <v>8</v>
      </c>
      <c r="D100" s="5"/>
      <c r="E100" s="6"/>
      <c r="F100" s="5">
        <f t="shared" si="2"/>
        <v>0</v>
      </c>
      <c r="G100" s="36"/>
      <c r="H100" s="40"/>
      <c r="I100" s="26">
        <f t="shared" si="3"/>
        <v>0</v>
      </c>
    </row>
    <row r="101" spans="1:9" s="3" customFormat="1" x14ac:dyDescent="0.25">
      <c r="A101" s="8"/>
      <c r="B101" s="50" t="s">
        <v>11</v>
      </c>
      <c r="C101" s="49"/>
      <c r="D101" s="5">
        <f>SUM(D99:D100)</f>
        <v>0</v>
      </c>
      <c r="E101" s="5">
        <f>SUM(E99:E100)</f>
        <v>0</v>
      </c>
      <c r="F101" s="5">
        <f t="shared" si="2"/>
        <v>0</v>
      </c>
      <c r="G101" s="36"/>
      <c r="H101" s="36">
        <f>SUM(H99:H100)</f>
        <v>0</v>
      </c>
      <c r="I101" s="26">
        <f t="shared" si="3"/>
        <v>0</v>
      </c>
    </row>
    <row r="102" spans="1:9" s="3" customFormat="1" x14ac:dyDescent="0.25">
      <c r="A102" s="8">
        <v>91</v>
      </c>
      <c r="B102" s="50" t="s">
        <v>69</v>
      </c>
      <c r="C102" s="49" t="s">
        <v>56</v>
      </c>
      <c r="D102" s="5"/>
      <c r="E102" s="6"/>
      <c r="F102" s="5">
        <f t="shared" si="2"/>
        <v>0</v>
      </c>
      <c r="G102" s="36"/>
      <c r="H102" s="40"/>
      <c r="I102" s="26">
        <f t="shared" si="3"/>
        <v>0</v>
      </c>
    </row>
    <row r="103" spans="1:9" s="3" customFormat="1" x14ac:dyDescent="0.25">
      <c r="A103" s="8">
        <v>92</v>
      </c>
      <c r="B103" s="50" t="s">
        <v>70</v>
      </c>
      <c r="C103" s="49" t="s">
        <v>58</v>
      </c>
      <c r="D103" s="5"/>
      <c r="E103" s="6"/>
      <c r="F103" s="5">
        <f t="shared" si="2"/>
        <v>0</v>
      </c>
      <c r="G103" s="36"/>
      <c r="H103" s="40"/>
      <c r="I103" s="26">
        <f t="shared" si="3"/>
        <v>0</v>
      </c>
    </row>
    <row r="104" spans="1:9" s="3" customFormat="1" x14ac:dyDescent="0.25">
      <c r="A104" s="8">
        <v>93</v>
      </c>
      <c r="B104" s="50" t="s">
        <v>70</v>
      </c>
      <c r="C104" s="49" t="s">
        <v>5</v>
      </c>
      <c r="D104" s="5"/>
      <c r="E104" s="6"/>
      <c r="F104" s="5">
        <f t="shared" si="2"/>
        <v>0</v>
      </c>
      <c r="G104" s="36"/>
      <c r="H104" s="40"/>
      <c r="I104" s="26">
        <f t="shared" si="3"/>
        <v>0</v>
      </c>
    </row>
    <row r="105" spans="1:9" s="3" customFormat="1" x14ac:dyDescent="0.25">
      <c r="A105" s="8">
        <v>94</v>
      </c>
      <c r="B105" s="50" t="s">
        <v>70</v>
      </c>
      <c r="C105" s="49" t="s">
        <v>71</v>
      </c>
      <c r="D105" s="5"/>
      <c r="E105" s="6"/>
      <c r="F105" s="5">
        <f t="shared" si="2"/>
        <v>0</v>
      </c>
      <c r="G105" s="36"/>
      <c r="H105" s="40"/>
      <c r="I105" s="26">
        <f t="shared" si="3"/>
        <v>0</v>
      </c>
    </row>
    <row r="106" spans="1:9" s="3" customFormat="1" x14ac:dyDescent="0.25">
      <c r="A106" s="8">
        <v>95</v>
      </c>
      <c r="B106" s="50" t="s">
        <v>70</v>
      </c>
      <c r="C106" s="49" t="s">
        <v>56</v>
      </c>
      <c r="D106" s="5"/>
      <c r="E106" s="6"/>
      <c r="F106" s="5">
        <f t="shared" si="2"/>
        <v>0</v>
      </c>
      <c r="G106" s="36"/>
      <c r="H106" s="40"/>
      <c r="I106" s="26">
        <f t="shared" si="3"/>
        <v>0</v>
      </c>
    </row>
    <row r="107" spans="1:9" s="3" customFormat="1" x14ac:dyDescent="0.25">
      <c r="A107" s="8">
        <v>96</v>
      </c>
      <c r="B107" s="50" t="s">
        <v>70</v>
      </c>
      <c r="C107" s="49" t="s">
        <v>6</v>
      </c>
      <c r="D107" s="5"/>
      <c r="E107" s="6"/>
      <c r="F107" s="5">
        <f t="shared" si="2"/>
        <v>0</v>
      </c>
      <c r="G107" s="36"/>
      <c r="H107" s="40"/>
      <c r="I107" s="26">
        <f t="shared" si="3"/>
        <v>0</v>
      </c>
    </row>
    <row r="108" spans="1:9" s="3" customFormat="1" x14ac:dyDescent="0.25">
      <c r="A108" s="8">
        <v>97</v>
      </c>
      <c r="B108" s="50" t="s">
        <v>70</v>
      </c>
      <c r="C108" s="49" t="s">
        <v>8</v>
      </c>
      <c r="D108" s="5"/>
      <c r="E108" s="6"/>
      <c r="F108" s="5">
        <f t="shared" si="2"/>
        <v>0</v>
      </c>
      <c r="G108" s="36"/>
      <c r="H108" s="40"/>
      <c r="I108" s="26">
        <f t="shared" si="3"/>
        <v>0</v>
      </c>
    </row>
    <row r="109" spans="1:9" s="3" customFormat="1" x14ac:dyDescent="0.25">
      <c r="A109" s="8">
        <v>98</v>
      </c>
      <c r="B109" s="50" t="s">
        <v>72</v>
      </c>
      <c r="C109" s="49" t="s">
        <v>58</v>
      </c>
      <c r="D109" s="5"/>
      <c r="E109" s="6"/>
      <c r="F109" s="5">
        <f t="shared" si="2"/>
        <v>0</v>
      </c>
      <c r="G109" s="36"/>
      <c r="H109" s="40"/>
      <c r="I109" s="26">
        <f t="shared" si="3"/>
        <v>0</v>
      </c>
    </row>
    <row r="110" spans="1:9" s="3" customFormat="1" x14ac:dyDescent="0.25">
      <c r="A110" s="8">
        <v>99</v>
      </c>
      <c r="B110" s="50" t="s">
        <v>72</v>
      </c>
      <c r="C110" s="49" t="s">
        <v>71</v>
      </c>
      <c r="D110" s="5"/>
      <c r="E110" s="6"/>
      <c r="F110" s="5">
        <f t="shared" si="2"/>
        <v>0</v>
      </c>
      <c r="G110" s="36"/>
      <c r="H110" s="40"/>
      <c r="I110" s="26">
        <f t="shared" si="3"/>
        <v>0</v>
      </c>
    </row>
    <row r="111" spans="1:9" s="3" customFormat="1" x14ac:dyDescent="0.25">
      <c r="A111" s="8">
        <v>100</v>
      </c>
      <c r="B111" s="50" t="s">
        <v>72</v>
      </c>
      <c r="C111" s="49" t="s">
        <v>56</v>
      </c>
      <c r="D111" s="5"/>
      <c r="E111" s="6"/>
      <c r="F111" s="5">
        <f t="shared" si="2"/>
        <v>0</v>
      </c>
      <c r="G111" s="36"/>
      <c r="H111" s="40"/>
      <c r="I111" s="26">
        <f t="shared" si="3"/>
        <v>0</v>
      </c>
    </row>
    <row r="112" spans="1:9" s="3" customFormat="1" x14ac:dyDescent="0.25">
      <c r="A112" s="8">
        <v>101</v>
      </c>
      <c r="B112" s="50" t="s">
        <v>73</v>
      </c>
      <c r="C112" s="49" t="s">
        <v>58</v>
      </c>
      <c r="D112" s="5"/>
      <c r="E112" s="6"/>
      <c r="F112" s="5">
        <f t="shared" si="2"/>
        <v>0</v>
      </c>
      <c r="G112" s="36"/>
      <c r="H112" s="40"/>
      <c r="I112" s="26">
        <f t="shared" si="3"/>
        <v>0</v>
      </c>
    </row>
    <row r="113" spans="1:9" s="3" customFormat="1" x14ac:dyDescent="0.25">
      <c r="A113" s="8">
        <v>102</v>
      </c>
      <c r="B113" s="50" t="s">
        <v>73</v>
      </c>
      <c r="C113" s="49" t="s">
        <v>5</v>
      </c>
      <c r="D113" s="5"/>
      <c r="E113" s="6"/>
      <c r="F113" s="5">
        <f t="shared" si="2"/>
        <v>0</v>
      </c>
      <c r="G113" s="36"/>
      <c r="H113" s="40"/>
      <c r="I113" s="26">
        <f t="shared" si="3"/>
        <v>0</v>
      </c>
    </row>
    <row r="114" spans="1:9" s="3" customFormat="1" x14ac:dyDescent="0.25">
      <c r="A114" s="8">
        <v>103</v>
      </c>
      <c r="B114" s="50" t="s">
        <v>73</v>
      </c>
      <c r="C114" s="49" t="s">
        <v>71</v>
      </c>
      <c r="D114" s="5"/>
      <c r="E114" s="6"/>
      <c r="F114" s="5">
        <f t="shared" si="2"/>
        <v>0</v>
      </c>
      <c r="G114" s="36"/>
      <c r="H114" s="40"/>
      <c r="I114" s="26">
        <f t="shared" si="3"/>
        <v>0</v>
      </c>
    </row>
    <row r="115" spans="1:9" s="3" customFormat="1" x14ac:dyDescent="0.25">
      <c r="A115" s="8">
        <v>104</v>
      </c>
      <c r="B115" s="50" t="s">
        <v>73</v>
      </c>
      <c r="C115" s="49" t="s">
        <v>56</v>
      </c>
      <c r="D115" s="5"/>
      <c r="E115" s="6"/>
      <c r="F115" s="5">
        <f t="shared" si="2"/>
        <v>0</v>
      </c>
      <c r="G115" s="36"/>
      <c r="H115" s="40"/>
      <c r="I115" s="26">
        <f t="shared" si="3"/>
        <v>0</v>
      </c>
    </row>
    <row r="116" spans="1:9" s="3" customFormat="1" x14ac:dyDescent="0.25">
      <c r="A116" s="8">
        <v>105</v>
      </c>
      <c r="B116" s="50" t="s">
        <v>74</v>
      </c>
      <c r="C116" s="49" t="s">
        <v>58</v>
      </c>
      <c r="D116" s="5"/>
      <c r="E116" s="6"/>
      <c r="F116" s="5">
        <f t="shared" si="2"/>
        <v>0</v>
      </c>
      <c r="G116" s="36"/>
      <c r="H116" s="40"/>
      <c r="I116" s="26">
        <f t="shared" si="3"/>
        <v>0</v>
      </c>
    </row>
    <row r="117" spans="1:9" s="3" customFormat="1" x14ac:dyDescent="0.25">
      <c r="A117" s="8">
        <v>106</v>
      </c>
      <c r="B117" s="50" t="s">
        <v>74</v>
      </c>
      <c r="C117" s="49" t="s">
        <v>5</v>
      </c>
      <c r="D117" s="5"/>
      <c r="E117" s="6"/>
      <c r="F117" s="5">
        <f t="shared" si="2"/>
        <v>0</v>
      </c>
      <c r="G117" s="36"/>
      <c r="H117" s="40"/>
      <c r="I117" s="26">
        <f t="shared" si="3"/>
        <v>0</v>
      </c>
    </row>
    <row r="118" spans="1:9" s="3" customFormat="1" x14ac:dyDescent="0.25">
      <c r="A118" s="8">
        <v>107</v>
      </c>
      <c r="B118" s="50" t="s">
        <v>74</v>
      </c>
      <c r="C118" s="49" t="s">
        <v>56</v>
      </c>
      <c r="D118" s="5"/>
      <c r="E118" s="6"/>
      <c r="F118" s="5">
        <f t="shared" si="2"/>
        <v>0</v>
      </c>
      <c r="G118" s="36"/>
      <c r="H118" s="40"/>
      <c r="I118" s="26">
        <f t="shared" si="3"/>
        <v>0</v>
      </c>
    </row>
    <row r="119" spans="1:9" s="3" customFormat="1" x14ac:dyDescent="0.25">
      <c r="A119" s="27"/>
      <c r="B119" s="27" t="s">
        <v>11</v>
      </c>
      <c r="C119" s="49"/>
      <c r="D119" s="22">
        <f>SUM(D102:D118)</f>
        <v>0</v>
      </c>
      <c r="E119" s="22">
        <f>SUM(E102:E118)</f>
        <v>0</v>
      </c>
      <c r="F119" s="5">
        <f t="shared" si="2"/>
        <v>0</v>
      </c>
      <c r="G119" s="38"/>
      <c r="H119" s="38">
        <f>SUM(H102:H118)</f>
        <v>0</v>
      </c>
      <c r="I119" s="26">
        <f t="shared" si="3"/>
        <v>0</v>
      </c>
    </row>
    <row r="120" spans="1:9" s="3" customFormat="1" x14ac:dyDescent="0.25">
      <c r="A120" s="8"/>
      <c r="B120" s="8" t="s">
        <v>36</v>
      </c>
      <c r="C120" s="49"/>
      <c r="D120" s="5"/>
      <c r="E120" s="5"/>
      <c r="F120" s="5">
        <f>F119+F101+F98+F89+F78+F74+F65+F20+F18+F14</f>
        <v>2269364</v>
      </c>
      <c r="G120" s="36"/>
      <c r="H120" s="40"/>
      <c r="I120" s="26">
        <f>I119+I101+I98+I89+I78+I74+I65+I20+I18+I14</f>
        <v>2286730</v>
      </c>
    </row>
    <row r="121" spans="1:9" x14ac:dyDescent="0.25">
      <c r="A121" s="1"/>
      <c r="B121" s="1"/>
      <c r="C121" s="21"/>
      <c r="D121" s="2"/>
      <c r="E121" s="2"/>
      <c r="F121" s="2"/>
      <c r="G121" s="2"/>
      <c r="H121" s="4"/>
      <c r="I121" s="28"/>
    </row>
    <row r="122" spans="1:9" x14ac:dyDescent="0.25">
      <c r="C122" s="21"/>
      <c r="I122" s="29"/>
    </row>
    <row r="123" spans="1:9" ht="18.75" x14ac:dyDescent="0.3">
      <c r="A123" s="131"/>
      <c r="B123" s="131"/>
      <c r="C123" s="21"/>
    </row>
    <row r="124" spans="1:9" x14ac:dyDescent="0.25">
      <c r="C124" s="50"/>
    </row>
    <row r="125" spans="1:9" x14ac:dyDescent="0.25">
      <c r="C125" s="1"/>
    </row>
    <row r="126" spans="1:9" ht="18.75" x14ac:dyDescent="0.3">
      <c r="A126" s="131"/>
      <c r="B126" s="131"/>
      <c r="D126" s="132"/>
      <c r="E126" s="132"/>
      <c r="F126" s="132"/>
      <c r="G126" s="132"/>
    </row>
    <row r="130" spans="1:9" ht="18.75" x14ac:dyDescent="0.3">
      <c r="A130" s="131"/>
      <c r="B130" s="131"/>
      <c r="C130" s="30"/>
      <c r="D130" s="132"/>
      <c r="E130" s="132"/>
      <c r="F130" s="132"/>
      <c r="G130" s="132"/>
    </row>
    <row r="131" spans="1:9" x14ac:dyDescent="0.25">
      <c r="C131" s="31"/>
    </row>
    <row r="132" spans="1:9" x14ac:dyDescent="0.25">
      <c r="C132" s="31"/>
    </row>
    <row r="133" spans="1:9" x14ac:dyDescent="0.25">
      <c r="C133" s="31"/>
      <c r="D133" s="132"/>
      <c r="E133" s="132"/>
      <c r="F133" s="132"/>
    </row>
    <row r="134" spans="1:9" ht="18.75" x14ac:dyDescent="0.3">
      <c r="A134" s="131"/>
      <c r="B134" s="131"/>
      <c r="C134" s="31"/>
    </row>
    <row r="135" spans="1:9" x14ac:dyDescent="0.25">
      <c r="C135" s="31"/>
    </row>
    <row r="136" spans="1:9" x14ac:dyDescent="0.25">
      <c r="C136" s="31"/>
    </row>
    <row r="137" spans="1:9" x14ac:dyDescent="0.25">
      <c r="C137" s="31"/>
    </row>
    <row r="138" spans="1:9" ht="18.75" x14ac:dyDescent="0.3">
      <c r="A138" s="131"/>
      <c r="B138" s="131"/>
      <c r="C138" s="31"/>
    </row>
    <row r="139" spans="1:9" x14ac:dyDescent="0.25">
      <c r="C139" s="31"/>
    </row>
    <row r="140" spans="1:9" x14ac:dyDescent="0.25">
      <c r="C140" s="31"/>
      <c r="I140" s="29"/>
    </row>
    <row r="141" spans="1:9" x14ac:dyDescent="0.25">
      <c r="C141" s="31"/>
      <c r="I141" s="29"/>
    </row>
    <row r="142" spans="1:9" x14ac:dyDescent="0.25">
      <c r="C142" s="31"/>
      <c r="I142" s="29"/>
    </row>
    <row r="143" spans="1:9" x14ac:dyDescent="0.25">
      <c r="C143" s="31"/>
      <c r="I143" s="29"/>
    </row>
  </sheetData>
  <autoFilter ref="A1:L120">
    <filterColumn colId="4" showButton="0"/>
    <filterColumn colId="5" showButton="0"/>
    <filterColumn colId="6" showButton="0"/>
  </autoFilter>
  <mergeCells count="8">
    <mergeCell ref="A134:B134"/>
    <mergeCell ref="A138:B138"/>
    <mergeCell ref="A123:B123"/>
    <mergeCell ref="A126:B126"/>
    <mergeCell ref="D126:G126"/>
    <mergeCell ref="A130:B130"/>
    <mergeCell ref="D130:G130"/>
    <mergeCell ref="D133:F13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topLeftCell="A13" workbookViewId="0">
      <selection activeCell="J34" sqref="J34"/>
    </sheetView>
  </sheetViews>
  <sheetFormatPr defaultRowHeight="15" x14ac:dyDescent="0.25"/>
  <cols>
    <col min="1" max="1" width="7.140625" customWidth="1"/>
    <col min="2" max="2" width="43.5703125" customWidth="1"/>
    <col min="3" max="3" width="44.140625" customWidth="1"/>
    <col min="4" max="4" width="19.28515625" customWidth="1"/>
    <col min="5" max="5" width="20.7109375" customWidth="1"/>
    <col min="6" max="6" width="21.42578125" customWidth="1"/>
    <col min="7" max="7" width="17" customWidth="1"/>
    <col min="8" max="8" width="20.85546875" customWidth="1"/>
    <col min="9" max="9" width="19.140625" style="24" customWidth="1"/>
    <col min="10" max="10" width="13.42578125" bestFit="1" customWidth="1"/>
    <col min="13" max="13" width="13.85546875" customWidth="1"/>
    <col min="14" max="14" width="13.42578125" bestFit="1" customWidth="1"/>
  </cols>
  <sheetData>
    <row r="1" spans="1:13" s="3" customFormat="1" ht="150.75" customHeight="1" x14ac:dyDescent="0.25">
      <c r="B1" s="9"/>
      <c r="C1" s="32"/>
      <c r="D1" s="33" t="s">
        <v>39</v>
      </c>
      <c r="E1" s="33" t="s">
        <v>40</v>
      </c>
      <c r="F1" s="33" t="s">
        <v>41</v>
      </c>
      <c r="G1" s="33" t="s">
        <v>42</v>
      </c>
      <c r="H1" s="33" t="s">
        <v>43</v>
      </c>
      <c r="I1" s="34" t="s">
        <v>44</v>
      </c>
      <c r="J1" s="75" t="s">
        <v>331</v>
      </c>
      <c r="K1" s="75" t="s">
        <v>332</v>
      </c>
      <c r="L1" s="75" t="s">
        <v>333</v>
      </c>
      <c r="M1" s="76" t="s">
        <v>334</v>
      </c>
    </row>
    <row r="2" spans="1:13" s="3" customFormat="1" ht="14.25" customHeight="1" x14ac:dyDescent="0.25">
      <c r="A2" s="10" t="s">
        <v>0</v>
      </c>
      <c r="B2" s="11" t="s">
        <v>1</v>
      </c>
      <c r="C2" s="11" t="s">
        <v>2</v>
      </c>
      <c r="D2" s="12"/>
      <c r="E2" s="13"/>
      <c r="F2" s="14"/>
      <c r="G2" s="35"/>
      <c r="H2" s="15"/>
      <c r="I2" s="25"/>
      <c r="J2" s="50"/>
      <c r="K2" s="50"/>
      <c r="L2" s="50"/>
      <c r="M2" s="50"/>
    </row>
    <row r="3" spans="1:13" s="3" customFormat="1" ht="0.75" hidden="1" customHeight="1" x14ac:dyDescent="0.25">
      <c r="A3" s="50">
        <v>1</v>
      </c>
      <c r="B3" s="50" t="s">
        <v>37</v>
      </c>
      <c r="C3" s="49" t="s">
        <v>6</v>
      </c>
      <c r="D3" s="5"/>
      <c r="E3" s="6"/>
      <c r="F3" s="5">
        <f t="shared" ref="F3:F41" si="0">D3+E3</f>
        <v>0</v>
      </c>
      <c r="G3" s="36"/>
      <c r="H3" s="40"/>
      <c r="I3" s="41">
        <f t="shared" ref="I3:I42" si="1">H3+F3</f>
        <v>0</v>
      </c>
      <c r="J3" s="50"/>
      <c r="K3" s="50"/>
      <c r="L3" s="50"/>
      <c r="M3" s="50"/>
    </row>
    <row r="4" spans="1:13" s="3" customFormat="1" hidden="1" x14ac:dyDescent="0.25">
      <c r="A4" s="50">
        <v>2</v>
      </c>
      <c r="B4" s="50" t="s">
        <v>9</v>
      </c>
      <c r="C4" s="49" t="s">
        <v>6</v>
      </c>
      <c r="D4" s="5"/>
      <c r="E4" s="6"/>
      <c r="F4" s="5">
        <f t="shared" si="0"/>
        <v>0</v>
      </c>
      <c r="G4" s="36"/>
      <c r="H4" s="40"/>
      <c r="I4" s="41">
        <f t="shared" si="1"/>
        <v>0</v>
      </c>
      <c r="J4" s="50"/>
      <c r="K4" s="50"/>
      <c r="L4" s="50"/>
      <c r="M4" s="50"/>
    </row>
    <row r="5" spans="1:13" s="3" customFormat="1" hidden="1" x14ac:dyDescent="0.25">
      <c r="A5" s="50">
        <v>3</v>
      </c>
      <c r="B5" s="8" t="s">
        <v>10</v>
      </c>
      <c r="C5" s="16" t="s">
        <v>6</v>
      </c>
      <c r="D5" s="17"/>
      <c r="E5" s="18"/>
      <c r="F5" s="5">
        <f t="shared" si="0"/>
        <v>0</v>
      </c>
      <c r="G5" s="37"/>
      <c r="H5" s="47"/>
      <c r="I5" s="41">
        <f t="shared" si="1"/>
        <v>0</v>
      </c>
      <c r="J5" s="50"/>
      <c r="K5" s="50"/>
      <c r="L5" s="50"/>
      <c r="M5" s="50"/>
    </row>
    <row r="6" spans="1:13" s="3" customFormat="1" hidden="1" x14ac:dyDescent="0.25">
      <c r="A6" s="50"/>
      <c r="B6" s="50" t="s">
        <v>11</v>
      </c>
      <c r="C6" s="49"/>
      <c r="D6" s="5">
        <f>SUM(D3:D5)</f>
        <v>0</v>
      </c>
      <c r="E6" s="5">
        <f>SUM(E3:E5)</f>
        <v>0</v>
      </c>
      <c r="F6" s="5">
        <f>SUM(F3:F5)</f>
        <v>0</v>
      </c>
      <c r="G6" s="36"/>
      <c r="H6" s="40">
        <f>SUM(H3:H5)</f>
        <v>0</v>
      </c>
      <c r="I6" s="48">
        <f>SUM(I3:I5)</f>
        <v>0</v>
      </c>
      <c r="J6" s="50"/>
      <c r="K6" s="50"/>
      <c r="L6" s="50"/>
      <c r="M6" s="50"/>
    </row>
    <row r="7" spans="1:13" s="3" customFormat="1" x14ac:dyDescent="0.25">
      <c r="A7" s="8">
        <v>1</v>
      </c>
      <c r="B7" s="8" t="s">
        <v>13</v>
      </c>
      <c r="C7" s="49" t="s">
        <v>6</v>
      </c>
      <c r="D7" s="5">
        <v>836670</v>
      </c>
      <c r="E7" s="6">
        <v>150600</v>
      </c>
      <c r="F7" s="5">
        <f t="shared" si="0"/>
        <v>987270</v>
      </c>
      <c r="G7" s="36">
        <v>1.4</v>
      </c>
      <c r="H7" s="7">
        <v>13821</v>
      </c>
      <c r="I7" s="26">
        <f t="shared" si="1"/>
        <v>1001091</v>
      </c>
      <c r="J7" s="50" t="s">
        <v>335</v>
      </c>
      <c r="K7" s="50" t="s">
        <v>335</v>
      </c>
      <c r="L7" s="50"/>
      <c r="M7" s="50"/>
    </row>
    <row r="8" spans="1:13" s="3" customFormat="1" x14ac:dyDescent="0.25">
      <c r="A8" s="8">
        <v>2</v>
      </c>
      <c r="B8" s="8" t="s">
        <v>14</v>
      </c>
      <c r="C8" s="49" t="s">
        <v>6</v>
      </c>
      <c r="D8" s="5">
        <v>688803</v>
      </c>
      <c r="E8" s="6">
        <v>123984</v>
      </c>
      <c r="F8" s="5">
        <f t="shared" si="0"/>
        <v>812787</v>
      </c>
      <c r="G8" s="36">
        <v>1.4</v>
      </c>
      <c r="H8" s="7">
        <v>11379</v>
      </c>
      <c r="I8" s="26">
        <f t="shared" si="1"/>
        <v>824166</v>
      </c>
      <c r="J8" s="50" t="s">
        <v>335</v>
      </c>
      <c r="K8" s="50" t="s">
        <v>335</v>
      </c>
      <c r="L8" s="50"/>
      <c r="M8" s="50"/>
    </row>
    <row r="9" spans="1:13" s="3" customFormat="1" x14ac:dyDescent="0.25">
      <c r="A9" s="8">
        <v>3</v>
      </c>
      <c r="B9" s="8" t="s">
        <v>15</v>
      </c>
      <c r="C9" s="49" t="s">
        <v>6</v>
      </c>
      <c r="D9" s="5">
        <v>932398</v>
      </c>
      <c r="E9" s="6">
        <v>167832</v>
      </c>
      <c r="F9" s="5">
        <f t="shared" si="0"/>
        <v>1100230</v>
      </c>
      <c r="G9" s="36">
        <v>1.4</v>
      </c>
      <c r="H9" s="7">
        <v>15403</v>
      </c>
      <c r="I9" s="26">
        <f t="shared" si="1"/>
        <v>1115633</v>
      </c>
      <c r="J9" s="50" t="s">
        <v>335</v>
      </c>
      <c r="K9" s="50" t="s">
        <v>335</v>
      </c>
      <c r="L9" s="50"/>
      <c r="M9" s="50"/>
    </row>
    <row r="10" spans="1:13" s="3" customFormat="1" x14ac:dyDescent="0.25">
      <c r="A10" s="8">
        <v>4</v>
      </c>
      <c r="B10" s="8" t="s">
        <v>16</v>
      </c>
      <c r="C10" s="49" t="s">
        <v>8</v>
      </c>
      <c r="D10" s="5">
        <v>819181</v>
      </c>
      <c r="E10" s="6">
        <v>147452</v>
      </c>
      <c r="F10" s="5">
        <f t="shared" si="0"/>
        <v>966633</v>
      </c>
      <c r="G10" s="36">
        <v>1.4</v>
      </c>
      <c r="H10" s="7">
        <v>13532</v>
      </c>
      <c r="I10" s="26">
        <f t="shared" si="1"/>
        <v>980165</v>
      </c>
      <c r="J10" s="50" t="s">
        <v>335</v>
      </c>
      <c r="K10" s="50" t="s">
        <v>335</v>
      </c>
      <c r="L10" s="50"/>
      <c r="M10" s="50"/>
    </row>
    <row r="11" spans="1:13" s="3" customFormat="1" x14ac:dyDescent="0.25">
      <c r="A11" s="8">
        <v>5</v>
      </c>
      <c r="B11" s="8" t="s">
        <v>17</v>
      </c>
      <c r="C11" s="49" t="s">
        <v>8</v>
      </c>
      <c r="D11" s="5">
        <v>862343</v>
      </c>
      <c r="E11" s="6">
        <v>155222</v>
      </c>
      <c r="F11" s="5">
        <f t="shared" si="0"/>
        <v>1017565</v>
      </c>
      <c r="G11" s="36">
        <v>1.4</v>
      </c>
      <c r="H11" s="7">
        <v>14245</v>
      </c>
      <c r="I11" s="26">
        <f t="shared" si="1"/>
        <v>1031810</v>
      </c>
      <c r="J11" s="50" t="s">
        <v>335</v>
      </c>
      <c r="K11" s="50" t="s">
        <v>335</v>
      </c>
      <c r="L11" s="50"/>
      <c r="M11" s="50"/>
    </row>
    <row r="12" spans="1:13" s="3" customFormat="1" x14ac:dyDescent="0.25">
      <c r="A12" s="8">
        <v>6</v>
      </c>
      <c r="B12" s="8" t="s">
        <v>18</v>
      </c>
      <c r="C12" s="49" t="s">
        <v>8</v>
      </c>
      <c r="D12" s="5">
        <v>489299</v>
      </c>
      <c r="E12" s="6">
        <v>88074</v>
      </c>
      <c r="F12" s="5">
        <f t="shared" si="0"/>
        <v>577373</v>
      </c>
      <c r="G12" s="36">
        <v>1.4</v>
      </c>
      <c r="H12" s="7">
        <v>8083</v>
      </c>
      <c r="I12" s="26">
        <f t="shared" si="1"/>
        <v>585456</v>
      </c>
      <c r="J12" s="50" t="s">
        <v>335</v>
      </c>
      <c r="K12" s="50" t="s">
        <v>335</v>
      </c>
      <c r="L12" s="50"/>
      <c r="M12" s="50"/>
    </row>
    <row r="13" spans="1:13" s="3" customFormat="1" x14ac:dyDescent="0.25">
      <c r="A13" s="8">
        <v>7</v>
      </c>
      <c r="B13" s="8" t="s">
        <v>19</v>
      </c>
      <c r="C13" s="49" t="s">
        <v>8</v>
      </c>
      <c r="D13" s="5">
        <v>539207</v>
      </c>
      <c r="E13" s="6">
        <v>97057</v>
      </c>
      <c r="F13" s="5">
        <f t="shared" si="0"/>
        <v>636264</v>
      </c>
      <c r="G13" s="36">
        <v>1.4</v>
      </c>
      <c r="H13" s="7">
        <v>8907</v>
      </c>
      <c r="I13" s="26">
        <f t="shared" si="1"/>
        <v>645171</v>
      </c>
      <c r="J13" s="50" t="s">
        <v>335</v>
      </c>
      <c r="K13" s="50" t="s">
        <v>335</v>
      </c>
      <c r="L13" s="50"/>
      <c r="M13" s="50"/>
    </row>
    <row r="14" spans="1:13" s="3" customFormat="1" x14ac:dyDescent="0.25">
      <c r="A14" s="8"/>
      <c r="B14" s="8" t="s">
        <v>11</v>
      </c>
      <c r="C14" s="49"/>
      <c r="D14" s="5">
        <f>SUM(D7:D13)</f>
        <v>5167901</v>
      </c>
      <c r="E14" s="5">
        <f>SUM(E7:E13)</f>
        <v>930221</v>
      </c>
      <c r="F14" s="5">
        <f>SUM(F7:F13)</f>
        <v>6098122</v>
      </c>
      <c r="G14" s="36"/>
      <c r="H14" s="40">
        <f>SUM(H7:H13)</f>
        <v>85370</v>
      </c>
      <c r="I14" s="41">
        <f>SUM(I7:I13)</f>
        <v>6183492</v>
      </c>
      <c r="J14" s="50" t="s">
        <v>335</v>
      </c>
      <c r="K14" s="50" t="s">
        <v>335</v>
      </c>
      <c r="L14" s="50"/>
      <c r="M14" s="50"/>
    </row>
    <row r="15" spans="1:13" s="3" customFormat="1" x14ac:dyDescent="0.25">
      <c r="A15" s="8">
        <v>8</v>
      </c>
      <c r="B15" s="8" t="s">
        <v>20</v>
      </c>
      <c r="C15" s="49" t="s">
        <v>6</v>
      </c>
      <c r="D15" s="5">
        <v>357041</v>
      </c>
      <c r="E15" s="6">
        <v>64267</v>
      </c>
      <c r="F15" s="5">
        <f t="shared" si="0"/>
        <v>421308</v>
      </c>
      <c r="G15" s="39" t="s">
        <v>7</v>
      </c>
      <c r="H15" s="7"/>
      <c r="I15" s="26">
        <f t="shared" si="1"/>
        <v>421308</v>
      </c>
      <c r="J15" s="50" t="s">
        <v>335</v>
      </c>
      <c r="K15" s="50" t="s">
        <v>335</v>
      </c>
      <c r="L15" s="50"/>
      <c r="M15" s="50"/>
    </row>
    <row r="16" spans="1:13" s="3" customFormat="1" x14ac:dyDescent="0.25">
      <c r="A16" s="8">
        <v>9</v>
      </c>
      <c r="B16" s="8" t="s">
        <v>21</v>
      </c>
      <c r="C16" s="49" t="s">
        <v>6</v>
      </c>
      <c r="D16" s="5">
        <v>332890</v>
      </c>
      <c r="E16" s="6">
        <v>59920</v>
      </c>
      <c r="F16" s="5">
        <f t="shared" si="0"/>
        <v>392810</v>
      </c>
      <c r="G16" s="39" t="s">
        <v>7</v>
      </c>
      <c r="H16" s="7"/>
      <c r="I16" s="26">
        <f t="shared" si="1"/>
        <v>392810</v>
      </c>
      <c r="J16" s="50" t="s">
        <v>335</v>
      </c>
      <c r="K16" s="50" t="s">
        <v>335</v>
      </c>
      <c r="L16" s="50"/>
      <c r="M16" s="50"/>
    </row>
    <row r="17" spans="1:13" s="3" customFormat="1" x14ac:dyDescent="0.25">
      <c r="A17" s="8">
        <v>10</v>
      </c>
      <c r="B17" s="8" t="s">
        <v>22</v>
      </c>
      <c r="C17" s="49" t="s">
        <v>3</v>
      </c>
      <c r="D17" s="5">
        <v>631164</v>
      </c>
      <c r="E17" s="6">
        <v>113610</v>
      </c>
      <c r="F17" s="5">
        <f t="shared" si="0"/>
        <v>744774</v>
      </c>
      <c r="G17" s="36">
        <v>1.4</v>
      </c>
      <c r="H17" s="40">
        <v>10427</v>
      </c>
      <c r="I17" s="26">
        <f t="shared" si="1"/>
        <v>755201</v>
      </c>
      <c r="J17" s="50" t="s">
        <v>335</v>
      </c>
      <c r="K17" s="50" t="s">
        <v>335</v>
      </c>
      <c r="L17" s="50"/>
      <c r="M17" s="50"/>
    </row>
    <row r="18" spans="1:13" s="3" customFormat="1" x14ac:dyDescent="0.25">
      <c r="A18" s="8">
        <v>11</v>
      </c>
      <c r="B18" s="8" t="s">
        <v>22</v>
      </c>
      <c r="C18" s="49" t="s">
        <v>8</v>
      </c>
      <c r="D18" s="5">
        <v>879544</v>
      </c>
      <c r="E18" s="6">
        <v>158318</v>
      </c>
      <c r="F18" s="5">
        <f t="shared" si="0"/>
        <v>1037862</v>
      </c>
      <c r="G18" s="39" t="s">
        <v>7</v>
      </c>
      <c r="H18" s="7"/>
      <c r="I18" s="26">
        <f t="shared" si="1"/>
        <v>1037862</v>
      </c>
      <c r="J18" s="50" t="s">
        <v>335</v>
      </c>
      <c r="K18" s="50" t="s">
        <v>335</v>
      </c>
      <c r="L18" s="50"/>
      <c r="M18" s="50"/>
    </row>
    <row r="19" spans="1:13" s="3" customFormat="1" x14ac:dyDescent="0.25">
      <c r="A19" s="8">
        <v>12</v>
      </c>
      <c r="B19" s="8" t="s">
        <v>23</v>
      </c>
      <c r="C19" s="49" t="s">
        <v>3</v>
      </c>
      <c r="D19" s="5">
        <v>695303</v>
      </c>
      <c r="E19" s="6">
        <v>125155</v>
      </c>
      <c r="F19" s="5">
        <f t="shared" si="0"/>
        <v>820458</v>
      </c>
      <c r="G19" s="36">
        <v>1.4</v>
      </c>
      <c r="H19" s="40">
        <v>11486</v>
      </c>
      <c r="I19" s="26">
        <f t="shared" si="1"/>
        <v>831944</v>
      </c>
      <c r="J19" s="50" t="s">
        <v>335</v>
      </c>
      <c r="K19" s="50" t="s">
        <v>335</v>
      </c>
      <c r="L19" s="50"/>
      <c r="M19" s="50"/>
    </row>
    <row r="20" spans="1:13" s="3" customFormat="1" x14ac:dyDescent="0.25">
      <c r="A20" s="8">
        <v>13</v>
      </c>
      <c r="B20" s="8" t="s">
        <v>23</v>
      </c>
      <c r="C20" s="49" t="s">
        <v>8</v>
      </c>
      <c r="D20" s="5">
        <v>867058</v>
      </c>
      <c r="E20" s="6">
        <v>156070</v>
      </c>
      <c r="F20" s="5">
        <f t="shared" si="0"/>
        <v>1023128</v>
      </c>
      <c r="G20" s="39" t="s">
        <v>7</v>
      </c>
      <c r="H20" s="7"/>
      <c r="I20" s="26">
        <f t="shared" si="1"/>
        <v>1023128</v>
      </c>
      <c r="J20" s="50" t="s">
        <v>335</v>
      </c>
      <c r="K20" s="50" t="s">
        <v>335</v>
      </c>
      <c r="L20" s="50"/>
      <c r="M20" s="50"/>
    </row>
    <row r="21" spans="1:13" s="3" customFormat="1" x14ac:dyDescent="0.25">
      <c r="A21" s="8"/>
      <c r="B21" s="8" t="s">
        <v>11</v>
      </c>
      <c r="C21" s="49"/>
      <c r="D21" s="5">
        <f>SUM(D15:D20)</f>
        <v>3763000</v>
      </c>
      <c r="E21" s="5">
        <f>SUM(E15:E20)</f>
        <v>677340</v>
      </c>
      <c r="F21" s="5">
        <f>SUM(F15:F20)</f>
        <v>4440340</v>
      </c>
      <c r="G21" s="36"/>
      <c r="H21" s="7"/>
      <c r="I21" s="26">
        <f t="shared" si="1"/>
        <v>4440340</v>
      </c>
      <c r="J21" s="50" t="s">
        <v>335</v>
      </c>
      <c r="K21" s="50" t="s">
        <v>335</v>
      </c>
      <c r="L21" s="50"/>
      <c r="M21" s="50"/>
    </row>
    <row r="22" spans="1:13" s="3" customFormat="1" x14ac:dyDescent="0.25">
      <c r="A22" s="8">
        <v>14</v>
      </c>
      <c r="B22" s="50" t="s">
        <v>45</v>
      </c>
      <c r="C22" s="49" t="s">
        <v>8</v>
      </c>
      <c r="D22" s="5">
        <v>689810</v>
      </c>
      <c r="E22" s="6">
        <v>124166</v>
      </c>
      <c r="F22" s="5">
        <f>E22+D22</f>
        <v>813976</v>
      </c>
      <c r="G22" s="36">
        <v>1.1000000000000001</v>
      </c>
      <c r="H22" s="40">
        <v>8954</v>
      </c>
      <c r="I22" s="26">
        <f>H22+F22</f>
        <v>822930</v>
      </c>
      <c r="J22" s="50" t="s">
        <v>335</v>
      </c>
      <c r="K22" s="50" t="s">
        <v>335</v>
      </c>
      <c r="L22" s="50"/>
      <c r="M22" s="50"/>
    </row>
    <row r="23" spans="1:13" s="3" customFormat="1" x14ac:dyDescent="0.25">
      <c r="A23" s="8"/>
      <c r="B23" s="8" t="s">
        <v>11</v>
      </c>
      <c r="C23" s="49"/>
      <c r="D23" s="5">
        <f>D22</f>
        <v>689810</v>
      </c>
      <c r="E23" s="5">
        <f>E22</f>
        <v>124166</v>
      </c>
      <c r="F23" s="5">
        <f>F22</f>
        <v>813976</v>
      </c>
      <c r="G23" s="36"/>
      <c r="H23" s="40">
        <f>H22</f>
        <v>8954</v>
      </c>
      <c r="I23" s="48">
        <f>I22</f>
        <v>822930</v>
      </c>
      <c r="J23" s="50" t="s">
        <v>335</v>
      </c>
      <c r="K23" s="50" t="s">
        <v>335</v>
      </c>
      <c r="L23" s="50"/>
      <c r="M23" s="50"/>
    </row>
    <row r="24" spans="1:13" s="3" customFormat="1" x14ac:dyDescent="0.25">
      <c r="A24" s="8">
        <v>15</v>
      </c>
      <c r="B24" s="8" t="s">
        <v>24</v>
      </c>
      <c r="C24" s="49" t="s">
        <v>8</v>
      </c>
      <c r="D24" s="5">
        <v>595848</v>
      </c>
      <c r="E24" s="6">
        <v>107253</v>
      </c>
      <c r="F24" s="5">
        <f t="shared" si="0"/>
        <v>703101</v>
      </c>
      <c r="G24" s="36">
        <v>1.4</v>
      </c>
      <c r="H24" s="40">
        <v>9843</v>
      </c>
      <c r="I24" s="26">
        <f t="shared" si="1"/>
        <v>712944</v>
      </c>
      <c r="J24" s="50" t="s">
        <v>335</v>
      </c>
      <c r="K24" s="50" t="s">
        <v>335</v>
      </c>
      <c r="L24" s="50"/>
      <c r="M24" s="50"/>
    </row>
    <row r="25" spans="1:13" s="3" customFormat="1" ht="15" customHeight="1" x14ac:dyDescent="0.25">
      <c r="A25" s="8">
        <v>16</v>
      </c>
      <c r="B25" s="8" t="s">
        <v>25</v>
      </c>
      <c r="C25" s="49" t="s">
        <v>8</v>
      </c>
      <c r="D25" s="5">
        <v>1372865</v>
      </c>
      <c r="E25" s="6">
        <v>247116</v>
      </c>
      <c r="F25" s="5">
        <f t="shared" si="0"/>
        <v>1619981</v>
      </c>
      <c r="G25" s="36">
        <v>1.4</v>
      </c>
      <c r="H25" s="7">
        <v>22679</v>
      </c>
      <c r="I25" s="26">
        <f t="shared" si="1"/>
        <v>1642660</v>
      </c>
      <c r="J25" s="50" t="s">
        <v>335</v>
      </c>
      <c r="K25" s="50" t="s">
        <v>335</v>
      </c>
      <c r="L25" s="50"/>
      <c r="M25" s="50"/>
    </row>
    <row r="26" spans="1:13" s="3" customFormat="1" x14ac:dyDescent="0.25">
      <c r="A26" s="8">
        <v>17</v>
      </c>
      <c r="B26" s="8" t="s">
        <v>26</v>
      </c>
      <c r="C26" s="16" t="s">
        <v>4</v>
      </c>
      <c r="D26" s="17">
        <v>342357</v>
      </c>
      <c r="E26" s="18">
        <v>61624</v>
      </c>
      <c r="F26" s="5">
        <f t="shared" si="0"/>
        <v>403981</v>
      </c>
      <c r="G26" s="37">
        <v>1.4</v>
      </c>
      <c r="H26" s="19">
        <v>5656</v>
      </c>
      <c r="I26" s="26">
        <f t="shared" si="1"/>
        <v>409637</v>
      </c>
      <c r="J26" s="50" t="s">
        <v>335</v>
      </c>
      <c r="K26" s="50" t="s">
        <v>335</v>
      </c>
      <c r="L26" s="50"/>
      <c r="M26" s="50"/>
    </row>
    <row r="27" spans="1:13" s="3" customFormat="1" x14ac:dyDescent="0.25">
      <c r="A27" s="8">
        <v>18</v>
      </c>
      <c r="B27" s="50" t="s">
        <v>26</v>
      </c>
      <c r="C27" s="49" t="s">
        <v>5</v>
      </c>
      <c r="D27" s="17">
        <v>75684</v>
      </c>
      <c r="E27" s="18">
        <v>13623</v>
      </c>
      <c r="F27" s="5">
        <f t="shared" si="0"/>
        <v>89307</v>
      </c>
      <c r="G27" s="37">
        <v>1.4</v>
      </c>
      <c r="H27" s="19">
        <v>1250</v>
      </c>
      <c r="I27" s="26">
        <f t="shared" si="1"/>
        <v>90557</v>
      </c>
      <c r="J27" s="50" t="s">
        <v>335</v>
      </c>
      <c r="K27" s="50" t="s">
        <v>335</v>
      </c>
      <c r="L27" s="50"/>
      <c r="M27" s="50"/>
    </row>
    <row r="28" spans="1:13" s="3" customFormat="1" x14ac:dyDescent="0.25">
      <c r="A28" s="8">
        <v>19</v>
      </c>
      <c r="B28" s="8" t="s">
        <v>27</v>
      </c>
      <c r="C28" s="49" t="s">
        <v>8</v>
      </c>
      <c r="D28" s="5">
        <v>1558713</v>
      </c>
      <c r="E28" s="6">
        <v>280568</v>
      </c>
      <c r="F28" s="5">
        <f t="shared" si="0"/>
        <v>1839281</v>
      </c>
      <c r="G28" s="36">
        <v>1.4</v>
      </c>
      <c r="H28" s="7">
        <v>25750</v>
      </c>
      <c r="I28" s="26">
        <f t="shared" si="1"/>
        <v>1865031</v>
      </c>
      <c r="J28" s="50" t="s">
        <v>335</v>
      </c>
      <c r="K28" s="50" t="s">
        <v>335</v>
      </c>
      <c r="L28" s="50"/>
      <c r="M28" s="50"/>
    </row>
    <row r="29" spans="1:13" s="3" customFormat="1" x14ac:dyDescent="0.25">
      <c r="A29" s="8">
        <v>20</v>
      </c>
      <c r="B29" s="8" t="s">
        <v>28</v>
      </c>
      <c r="C29" s="49" t="s">
        <v>6</v>
      </c>
      <c r="D29" s="5">
        <v>979489</v>
      </c>
      <c r="E29" s="6">
        <v>176308</v>
      </c>
      <c r="F29" s="5">
        <f t="shared" si="0"/>
        <v>1155797</v>
      </c>
      <c r="G29" s="36">
        <v>1.4</v>
      </c>
      <c r="H29" s="7">
        <v>16181</v>
      </c>
      <c r="I29" s="26">
        <f t="shared" si="1"/>
        <v>1171978</v>
      </c>
      <c r="J29" s="50" t="s">
        <v>335</v>
      </c>
      <c r="K29" s="50" t="s">
        <v>335</v>
      </c>
      <c r="L29" s="50"/>
      <c r="M29" s="50"/>
    </row>
    <row r="30" spans="1:13" s="3" customFormat="1" x14ac:dyDescent="0.25">
      <c r="A30" s="8">
        <v>21</v>
      </c>
      <c r="B30" s="8" t="s">
        <v>29</v>
      </c>
      <c r="C30" s="49" t="s">
        <v>8</v>
      </c>
      <c r="D30" s="5">
        <v>4234469</v>
      </c>
      <c r="E30" s="6">
        <v>762204</v>
      </c>
      <c r="F30" s="5">
        <f t="shared" si="0"/>
        <v>4996673</v>
      </c>
      <c r="G30" s="36">
        <v>1.4</v>
      </c>
      <c r="H30" s="7">
        <v>69953</v>
      </c>
      <c r="I30" s="26">
        <f t="shared" si="1"/>
        <v>5066626</v>
      </c>
      <c r="J30" s="50" t="s">
        <v>335</v>
      </c>
      <c r="K30" s="50" t="s">
        <v>335</v>
      </c>
      <c r="L30" s="50"/>
      <c r="M30" s="50"/>
    </row>
    <row r="31" spans="1:13" s="3" customFormat="1" x14ac:dyDescent="0.25">
      <c r="A31" s="8">
        <v>22</v>
      </c>
      <c r="B31" s="50" t="s">
        <v>38</v>
      </c>
      <c r="C31" s="49" t="s">
        <v>46</v>
      </c>
      <c r="D31" s="5">
        <v>49354</v>
      </c>
      <c r="E31" s="6">
        <v>8884</v>
      </c>
      <c r="F31" s="5">
        <f t="shared" si="0"/>
        <v>58238</v>
      </c>
      <c r="G31" s="36">
        <v>1.4</v>
      </c>
      <c r="H31" s="20">
        <v>815</v>
      </c>
      <c r="I31" s="26">
        <f t="shared" si="1"/>
        <v>59053</v>
      </c>
      <c r="J31" s="50" t="s">
        <v>335</v>
      </c>
      <c r="K31" s="50" t="s">
        <v>335</v>
      </c>
      <c r="L31" s="50"/>
      <c r="M31" s="50"/>
    </row>
    <row r="32" spans="1:13" s="3" customFormat="1" x14ac:dyDescent="0.25">
      <c r="A32" s="8"/>
      <c r="B32" s="8" t="s">
        <v>11</v>
      </c>
      <c r="C32" s="49"/>
      <c r="D32" s="5">
        <f>SUM(D24:D31)</f>
        <v>9208779</v>
      </c>
      <c r="E32" s="5">
        <f>SUM(E24:E31)</f>
        <v>1657580</v>
      </c>
      <c r="F32" s="5">
        <f>SUM(F24:F31)</f>
        <v>10866359</v>
      </c>
      <c r="G32" s="36"/>
      <c r="H32" s="45">
        <f>SUM(H24:H31)</f>
        <v>152127</v>
      </c>
      <c r="I32" s="46">
        <f>SUM(I24:I31)</f>
        <v>11018486</v>
      </c>
      <c r="J32" s="50" t="s">
        <v>335</v>
      </c>
      <c r="K32" s="50" t="s">
        <v>335</v>
      </c>
      <c r="L32" s="50"/>
      <c r="M32" s="50"/>
    </row>
    <row r="33" spans="1:13" s="3" customFormat="1" x14ac:dyDescent="0.25">
      <c r="A33" s="8">
        <v>23</v>
      </c>
      <c r="B33" s="8" t="s">
        <v>30</v>
      </c>
      <c r="C33" s="49" t="s">
        <v>8</v>
      </c>
      <c r="D33" s="5">
        <v>148678</v>
      </c>
      <c r="E33" s="6">
        <v>26762</v>
      </c>
      <c r="F33" s="5">
        <f t="shared" si="0"/>
        <v>175440</v>
      </c>
      <c r="G33" s="39" t="s">
        <v>7</v>
      </c>
      <c r="H33" s="7"/>
      <c r="I33" s="26">
        <f t="shared" si="1"/>
        <v>175440</v>
      </c>
      <c r="J33" s="50" t="s">
        <v>335</v>
      </c>
      <c r="K33" s="50" t="s">
        <v>335</v>
      </c>
      <c r="L33" s="50"/>
      <c r="M33" s="50"/>
    </row>
    <row r="34" spans="1:13" s="3" customFormat="1" x14ac:dyDescent="0.25">
      <c r="A34" s="8"/>
      <c r="B34" s="8" t="s">
        <v>11</v>
      </c>
      <c r="C34" s="49"/>
      <c r="D34" s="5">
        <f>D33</f>
        <v>148678</v>
      </c>
      <c r="E34" s="5">
        <f>E33</f>
        <v>26762</v>
      </c>
      <c r="F34" s="5">
        <f>F33</f>
        <v>175440</v>
      </c>
      <c r="G34" s="36"/>
      <c r="H34" s="20"/>
      <c r="I34" s="26">
        <f t="shared" si="1"/>
        <v>175440</v>
      </c>
      <c r="J34" s="50" t="s">
        <v>335</v>
      </c>
      <c r="K34" s="50" t="s">
        <v>335</v>
      </c>
      <c r="L34" s="50"/>
      <c r="M34" s="50"/>
    </row>
    <row r="35" spans="1:13" s="3" customFormat="1" x14ac:dyDescent="0.25">
      <c r="A35" s="8">
        <v>24</v>
      </c>
      <c r="B35" s="8" t="s">
        <v>31</v>
      </c>
      <c r="C35" s="49" t="s">
        <v>8</v>
      </c>
      <c r="D35" s="5">
        <v>611203</v>
      </c>
      <c r="E35" s="6">
        <v>110017</v>
      </c>
      <c r="F35" s="5">
        <f t="shared" si="0"/>
        <v>721220</v>
      </c>
      <c r="G35" s="5">
        <v>2.14</v>
      </c>
      <c r="H35" s="40">
        <v>15434</v>
      </c>
      <c r="I35" s="26">
        <f t="shared" si="1"/>
        <v>736654</v>
      </c>
      <c r="J35" s="50" t="s">
        <v>335</v>
      </c>
      <c r="K35" s="50" t="s">
        <v>335</v>
      </c>
      <c r="L35" s="50"/>
      <c r="M35" s="50"/>
    </row>
    <row r="36" spans="1:13" s="3" customFormat="1" x14ac:dyDescent="0.25">
      <c r="A36" s="8">
        <v>25</v>
      </c>
      <c r="B36" s="8" t="s">
        <v>32</v>
      </c>
      <c r="C36" s="49" t="s">
        <v>8</v>
      </c>
      <c r="D36" s="5">
        <v>810334</v>
      </c>
      <c r="E36" s="6">
        <v>145860</v>
      </c>
      <c r="F36" s="5">
        <f t="shared" si="0"/>
        <v>956194</v>
      </c>
      <c r="G36" s="5">
        <v>2.14</v>
      </c>
      <c r="H36" s="40">
        <v>20463</v>
      </c>
      <c r="I36" s="26">
        <f t="shared" si="1"/>
        <v>976657</v>
      </c>
      <c r="J36" s="50" t="s">
        <v>335</v>
      </c>
      <c r="K36" s="50" t="s">
        <v>335</v>
      </c>
      <c r="L36" s="50"/>
      <c r="M36" s="50"/>
    </row>
    <row r="37" spans="1:13" s="3" customFormat="1" x14ac:dyDescent="0.25">
      <c r="A37" s="8">
        <v>26</v>
      </c>
      <c r="B37" s="8" t="s">
        <v>33</v>
      </c>
      <c r="C37" s="49" t="s">
        <v>8</v>
      </c>
      <c r="D37" s="5">
        <v>503883</v>
      </c>
      <c r="E37" s="6">
        <v>90699</v>
      </c>
      <c r="F37" s="5">
        <f>D37+E37</f>
        <v>594582</v>
      </c>
      <c r="G37" s="5">
        <v>2.14</v>
      </c>
      <c r="H37" s="40">
        <v>12724</v>
      </c>
      <c r="I37" s="26">
        <f t="shared" si="1"/>
        <v>607306</v>
      </c>
      <c r="J37" s="50" t="s">
        <v>335</v>
      </c>
      <c r="K37" s="50" t="s">
        <v>335</v>
      </c>
      <c r="L37" s="50"/>
      <c r="M37" s="50"/>
    </row>
    <row r="38" spans="1:13" s="3" customFormat="1" x14ac:dyDescent="0.25">
      <c r="A38" s="8"/>
      <c r="B38" s="8" t="s">
        <v>11</v>
      </c>
      <c r="C38" s="49"/>
      <c r="D38" s="42">
        <f>SUM(D35:D37)</f>
        <v>1925420</v>
      </c>
      <c r="E38" s="42">
        <f>SUM(E35:E37)</f>
        <v>346576</v>
      </c>
      <c r="F38" s="42">
        <f>SUM(F35:F37)</f>
        <v>2271996</v>
      </c>
      <c r="G38" s="43"/>
      <c r="H38" s="44">
        <f>SUM(H35:H37)</f>
        <v>48621</v>
      </c>
      <c r="I38" s="41">
        <f>SUM(I35:I37)</f>
        <v>2320617</v>
      </c>
      <c r="J38" s="50" t="s">
        <v>335</v>
      </c>
      <c r="K38" s="50" t="s">
        <v>335</v>
      </c>
      <c r="L38" s="50"/>
      <c r="M38" s="50"/>
    </row>
    <row r="39" spans="1:13" s="3" customFormat="1" x14ac:dyDescent="0.25">
      <c r="A39" s="8">
        <v>27</v>
      </c>
      <c r="B39" s="8" t="s">
        <v>34</v>
      </c>
      <c r="C39" s="49" t="s">
        <v>8</v>
      </c>
      <c r="D39" s="5">
        <v>112312</v>
      </c>
      <c r="E39" s="6">
        <v>20216</v>
      </c>
      <c r="F39" s="5">
        <f t="shared" si="0"/>
        <v>132528</v>
      </c>
      <c r="G39" s="36">
        <v>1.4</v>
      </c>
      <c r="H39" s="40">
        <v>1855</v>
      </c>
      <c r="I39" s="41">
        <f t="shared" si="1"/>
        <v>134383</v>
      </c>
      <c r="J39" s="50" t="s">
        <v>335</v>
      </c>
      <c r="K39" s="50" t="s">
        <v>335</v>
      </c>
      <c r="L39" s="50"/>
      <c r="M39" s="50"/>
    </row>
    <row r="40" spans="1:13" s="3" customFormat="1" x14ac:dyDescent="0.25">
      <c r="A40" s="8"/>
      <c r="B40" s="8" t="s">
        <v>11</v>
      </c>
      <c r="C40" s="49"/>
      <c r="D40" s="5">
        <f>D39</f>
        <v>112312</v>
      </c>
      <c r="E40" s="5">
        <f>E39</f>
        <v>20216</v>
      </c>
      <c r="F40" s="5">
        <f>F39</f>
        <v>132528</v>
      </c>
      <c r="G40" s="36"/>
      <c r="H40" s="40">
        <f>H39</f>
        <v>1855</v>
      </c>
      <c r="I40" s="41">
        <f>I39</f>
        <v>134383</v>
      </c>
      <c r="J40" s="50" t="s">
        <v>335</v>
      </c>
      <c r="K40" s="50" t="s">
        <v>335</v>
      </c>
      <c r="L40" s="50"/>
      <c r="M40" s="50"/>
    </row>
    <row r="41" spans="1:13" s="3" customFormat="1" x14ac:dyDescent="0.25">
      <c r="A41" s="8">
        <v>28</v>
      </c>
      <c r="B41" s="8" t="s">
        <v>35</v>
      </c>
      <c r="C41" s="49" t="s">
        <v>3</v>
      </c>
      <c r="D41" s="5">
        <v>490746</v>
      </c>
      <c r="E41" s="6">
        <v>88334</v>
      </c>
      <c r="F41" s="5">
        <f t="shared" si="0"/>
        <v>579080</v>
      </c>
      <c r="G41" s="36">
        <v>1.4</v>
      </c>
      <c r="H41" s="40">
        <v>8107</v>
      </c>
      <c r="I41" s="26">
        <f t="shared" si="1"/>
        <v>587187</v>
      </c>
      <c r="J41" s="50" t="s">
        <v>335</v>
      </c>
      <c r="K41" s="50" t="s">
        <v>335</v>
      </c>
      <c r="L41" s="50"/>
      <c r="M41" s="50"/>
    </row>
    <row r="42" spans="1:13" s="3" customFormat="1" x14ac:dyDescent="0.25">
      <c r="A42" s="27"/>
      <c r="B42" s="27" t="s">
        <v>11</v>
      </c>
      <c r="C42" s="21"/>
      <c r="D42" s="22">
        <f>D41</f>
        <v>490746</v>
      </c>
      <c r="E42" s="22">
        <f>E41</f>
        <v>88334</v>
      </c>
      <c r="F42" s="22">
        <f>F41</f>
        <v>579080</v>
      </c>
      <c r="G42" s="38"/>
      <c r="H42" s="23"/>
      <c r="I42" s="26">
        <f t="shared" si="1"/>
        <v>579080</v>
      </c>
      <c r="J42" s="50" t="s">
        <v>335</v>
      </c>
      <c r="K42" s="50" t="s">
        <v>335</v>
      </c>
      <c r="L42" s="50"/>
      <c r="M42" s="50"/>
    </row>
    <row r="43" spans="1:13" s="3" customFormat="1" x14ac:dyDescent="0.25">
      <c r="A43" s="8"/>
      <c r="B43" s="8" t="s">
        <v>36</v>
      </c>
      <c r="C43" s="50"/>
      <c r="D43" s="5">
        <f>D42+D40+D38+D34+D32+D23+D21+D6</f>
        <v>16338745</v>
      </c>
      <c r="E43" s="5">
        <f>E42+E40+E38+E34+E32+E23+E21+E6</f>
        <v>2940974</v>
      </c>
      <c r="F43" s="5">
        <f>F42+F40+F38+F34+F32+F23+F21+F6</f>
        <v>19279719</v>
      </c>
      <c r="G43" s="36"/>
      <c r="H43" s="40">
        <f>H42+H40+H38+H34+H32+H23+H21+H14+H6</f>
        <v>296927</v>
      </c>
      <c r="I43" s="40">
        <f>I42+I40+I38+I34+I32+I23+I21+I14+I6</f>
        <v>25674768</v>
      </c>
      <c r="J43" s="50"/>
      <c r="K43" s="50"/>
      <c r="L43" s="50"/>
      <c r="M43" s="50"/>
    </row>
    <row r="44" spans="1:13" x14ac:dyDescent="0.25">
      <c r="A44" s="1"/>
      <c r="B44" s="1"/>
      <c r="C44" s="1"/>
      <c r="D44" s="2"/>
      <c r="E44" s="2"/>
      <c r="F44" s="2"/>
      <c r="G44" s="2"/>
      <c r="H44" s="4"/>
      <c r="I44" s="28"/>
      <c r="J44" s="77"/>
      <c r="K44" s="77"/>
      <c r="L44" s="77"/>
      <c r="M44" s="77"/>
    </row>
    <row r="45" spans="1:13" x14ac:dyDescent="0.25">
      <c r="I45" s="29"/>
      <c r="J45" s="77"/>
      <c r="K45" s="77"/>
      <c r="L45" s="77"/>
      <c r="M45" s="77"/>
    </row>
    <row r="46" spans="1:13" ht="18.75" x14ac:dyDescent="0.3">
      <c r="A46" s="131"/>
      <c r="B46" s="131"/>
      <c r="J46" s="77"/>
      <c r="K46" s="77"/>
      <c r="L46" s="77"/>
      <c r="M46" s="77"/>
    </row>
    <row r="47" spans="1:13" x14ac:dyDescent="0.25">
      <c r="J47" s="77"/>
      <c r="K47" s="77"/>
      <c r="L47" s="77"/>
      <c r="M47" s="77"/>
    </row>
    <row r="48" spans="1:13" x14ac:dyDescent="0.25">
      <c r="J48" s="77"/>
      <c r="K48" s="77"/>
      <c r="L48" s="77"/>
      <c r="M48" s="77"/>
    </row>
    <row r="49" spans="1:13" ht="18.75" x14ac:dyDescent="0.3">
      <c r="A49" s="131"/>
      <c r="B49" s="131"/>
      <c r="C49" s="30"/>
      <c r="D49" s="132"/>
      <c r="E49" s="132"/>
      <c r="F49" s="132"/>
      <c r="G49" s="132"/>
      <c r="J49" s="77"/>
      <c r="K49" s="77"/>
      <c r="L49" s="77"/>
      <c r="M49" s="77"/>
    </row>
    <row r="50" spans="1:13" x14ac:dyDescent="0.25">
      <c r="C50" s="31"/>
      <c r="J50" s="77"/>
      <c r="K50" s="77"/>
      <c r="L50" s="77"/>
      <c r="M50" s="77"/>
    </row>
    <row r="51" spans="1:13" x14ac:dyDescent="0.25">
      <c r="C51" s="31"/>
      <c r="J51" s="77"/>
      <c r="K51" s="77"/>
      <c r="L51" s="77"/>
      <c r="M51" s="77"/>
    </row>
    <row r="52" spans="1:13" x14ac:dyDescent="0.25">
      <c r="C52" s="31"/>
      <c r="J52" s="77"/>
      <c r="K52" s="77"/>
      <c r="L52" s="77"/>
      <c r="M52" s="77"/>
    </row>
    <row r="53" spans="1:13" ht="18.75" x14ac:dyDescent="0.3">
      <c r="A53" s="131"/>
      <c r="B53" s="131"/>
      <c r="C53" s="31"/>
      <c r="D53" s="132"/>
      <c r="E53" s="132"/>
      <c r="F53" s="132"/>
      <c r="G53" s="132"/>
      <c r="J53" s="77"/>
      <c r="K53" s="77"/>
      <c r="L53" s="77"/>
      <c r="M53" s="77"/>
    </row>
    <row r="54" spans="1:13" x14ac:dyDescent="0.25">
      <c r="C54" s="31"/>
      <c r="J54" s="77"/>
      <c r="K54" s="77"/>
      <c r="L54" s="77"/>
      <c r="M54" s="77"/>
    </row>
    <row r="55" spans="1:13" x14ac:dyDescent="0.25">
      <c r="C55" s="31"/>
      <c r="J55" s="77"/>
      <c r="K55" s="77"/>
      <c r="L55" s="77"/>
      <c r="M55" s="77"/>
    </row>
    <row r="56" spans="1:13" x14ac:dyDescent="0.25">
      <c r="C56" s="31"/>
      <c r="D56" s="132"/>
      <c r="E56" s="132"/>
      <c r="F56" s="132"/>
      <c r="J56" s="77"/>
      <c r="K56" s="77"/>
      <c r="L56" s="77"/>
      <c r="M56" s="77"/>
    </row>
    <row r="57" spans="1:13" ht="18.75" x14ac:dyDescent="0.3">
      <c r="A57" s="131"/>
      <c r="B57" s="131"/>
      <c r="C57" s="31"/>
      <c r="J57" s="77"/>
      <c r="K57" s="77"/>
      <c r="L57" s="77"/>
      <c r="M57" s="77"/>
    </row>
    <row r="58" spans="1:13" x14ac:dyDescent="0.25">
      <c r="C58" s="31"/>
      <c r="J58" s="77"/>
      <c r="K58" s="77"/>
      <c r="L58" s="77"/>
      <c r="M58" s="77"/>
    </row>
    <row r="59" spans="1:13" x14ac:dyDescent="0.25">
      <c r="C59" s="31"/>
      <c r="J59" s="77"/>
      <c r="K59" s="77"/>
      <c r="L59" s="77"/>
      <c r="M59" s="77"/>
    </row>
    <row r="60" spans="1:13" x14ac:dyDescent="0.25">
      <c r="C60" s="31"/>
      <c r="J60" s="77"/>
      <c r="K60" s="77"/>
      <c r="L60" s="77"/>
      <c r="M60" s="77"/>
    </row>
    <row r="61" spans="1:13" ht="18.75" x14ac:dyDescent="0.3">
      <c r="A61" s="131"/>
      <c r="B61" s="131"/>
      <c r="C61" s="31"/>
      <c r="J61" s="77"/>
      <c r="K61" s="77"/>
      <c r="L61" s="77"/>
      <c r="M61" s="77"/>
    </row>
    <row r="62" spans="1:13" x14ac:dyDescent="0.25">
      <c r="C62" s="31"/>
      <c r="J62" s="77"/>
      <c r="K62" s="77"/>
      <c r="L62" s="77"/>
      <c r="M62" s="77"/>
    </row>
    <row r="63" spans="1:13" x14ac:dyDescent="0.25">
      <c r="I63" s="29"/>
      <c r="J63" s="77"/>
      <c r="K63" s="77"/>
      <c r="L63" s="77"/>
      <c r="M63" s="77"/>
    </row>
    <row r="64" spans="1:13" x14ac:dyDescent="0.25">
      <c r="I64" s="29"/>
      <c r="J64" s="77"/>
      <c r="K64" s="77"/>
      <c r="L64" s="77"/>
      <c r="M64" s="77"/>
    </row>
    <row r="65" spans="9:13" x14ac:dyDescent="0.25">
      <c r="I65" s="29"/>
      <c r="J65" s="77"/>
      <c r="K65" s="77"/>
      <c r="L65" s="77"/>
      <c r="M65" s="77"/>
    </row>
    <row r="66" spans="9:13" x14ac:dyDescent="0.25">
      <c r="I66" s="29"/>
      <c r="J66" s="77"/>
      <c r="K66" s="77"/>
      <c r="L66" s="77"/>
      <c r="M66" s="77"/>
    </row>
    <row r="67" spans="9:13" x14ac:dyDescent="0.25">
      <c r="J67" s="77"/>
      <c r="K67" s="77"/>
      <c r="L67" s="77"/>
      <c r="M67" s="77"/>
    </row>
    <row r="68" spans="9:13" x14ac:dyDescent="0.25">
      <c r="J68" s="77"/>
      <c r="K68" s="77"/>
      <c r="L68" s="77"/>
      <c r="M68" s="77"/>
    </row>
    <row r="69" spans="9:13" x14ac:dyDescent="0.25">
      <c r="J69" s="77"/>
      <c r="K69" s="77"/>
      <c r="L69" s="77"/>
      <c r="M69" s="77"/>
    </row>
    <row r="70" spans="9:13" x14ac:dyDescent="0.25">
      <c r="J70" s="77"/>
      <c r="K70" s="77"/>
      <c r="L70" s="77"/>
      <c r="M70" s="77"/>
    </row>
    <row r="71" spans="9:13" x14ac:dyDescent="0.25">
      <c r="J71" s="77"/>
      <c r="K71" s="77"/>
      <c r="L71" s="77"/>
      <c r="M71" s="77"/>
    </row>
    <row r="72" spans="9:13" x14ac:dyDescent="0.25">
      <c r="J72" s="77"/>
      <c r="K72" s="77"/>
      <c r="L72" s="77"/>
      <c r="M72" s="77"/>
    </row>
    <row r="73" spans="9:13" x14ac:dyDescent="0.25">
      <c r="J73" s="77"/>
      <c r="K73" s="77"/>
      <c r="L73" s="77"/>
      <c r="M73" s="77"/>
    </row>
    <row r="74" spans="9:13" x14ac:dyDescent="0.25">
      <c r="J74" s="77"/>
      <c r="K74" s="77"/>
      <c r="L74" s="77"/>
      <c r="M74" s="77"/>
    </row>
    <row r="75" spans="9:13" x14ac:dyDescent="0.25">
      <c r="J75" s="77"/>
      <c r="K75" s="77"/>
      <c r="L75" s="77"/>
      <c r="M75" s="77"/>
    </row>
    <row r="76" spans="9:13" x14ac:dyDescent="0.25">
      <c r="J76" s="77"/>
      <c r="K76" s="77"/>
      <c r="L76" s="77"/>
      <c r="M76" s="77"/>
    </row>
    <row r="77" spans="9:13" x14ac:dyDescent="0.25">
      <c r="J77" s="77"/>
      <c r="K77" s="77"/>
      <c r="L77" s="77"/>
      <c r="M77" s="77"/>
    </row>
    <row r="78" spans="9:13" x14ac:dyDescent="0.25">
      <c r="J78" s="77"/>
      <c r="K78" s="77"/>
      <c r="L78" s="77"/>
      <c r="M78" s="77"/>
    </row>
    <row r="79" spans="9:13" x14ac:dyDescent="0.25">
      <c r="J79" s="77"/>
      <c r="K79" s="77"/>
      <c r="L79" s="77"/>
      <c r="M79" s="77"/>
    </row>
    <row r="80" spans="9:13" x14ac:dyDescent="0.25">
      <c r="J80" s="77"/>
      <c r="K80" s="77"/>
      <c r="L80" s="77"/>
      <c r="M80" s="77"/>
    </row>
    <row r="81" spans="10:13" x14ac:dyDescent="0.25">
      <c r="J81" s="77"/>
      <c r="K81" s="77"/>
      <c r="L81" s="77"/>
      <c r="M81" s="77"/>
    </row>
    <row r="82" spans="10:13" x14ac:dyDescent="0.25">
      <c r="J82" s="77"/>
      <c r="K82" s="77"/>
      <c r="L82" s="77"/>
      <c r="M82" s="77"/>
    </row>
    <row r="83" spans="10:13" x14ac:dyDescent="0.25">
      <c r="J83" s="77"/>
      <c r="K83" s="77"/>
      <c r="L83" s="77"/>
      <c r="M83" s="77"/>
    </row>
    <row r="84" spans="10:13" x14ac:dyDescent="0.25">
      <c r="J84" s="77"/>
      <c r="K84" s="77"/>
      <c r="L84" s="77"/>
      <c r="M84" s="77"/>
    </row>
    <row r="85" spans="10:13" x14ac:dyDescent="0.25">
      <c r="J85" s="77"/>
      <c r="K85" s="77"/>
      <c r="L85" s="77"/>
      <c r="M85" s="77"/>
    </row>
    <row r="86" spans="10:13" x14ac:dyDescent="0.25">
      <c r="J86" s="77"/>
      <c r="K86" s="77"/>
      <c r="L86" s="77"/>
      <c r="M86" s="77"/>
    </row>
    <row r="87" spans="10:13" x14ac:dyDescent="0.25">
      <c r="J87" s="77"/>
      <c r="K87" s="77"/>
      <c r="L87" s="77"/>
      <c r="M87" s="77"/>
    </row>
    <row r="88" spans="10:13" x14ac:dyDescent="0.25">
      <c r="J88" s="77"/>
      <c r="K88" s="77"/>
      <c r="L88" s="77"/>
      <c r="M88" s="77"/>
    </row>
    <row r="89" spans="10:13" x14ac:dyDescent="0.25">
      <c r="J89" s="77"/>
      <c r="K89" s="77"/>
      <c r="L89" s="77"/>
      <c r="M89" s="77"/>
    </row>
    <row r="90" spans="10:13" x14ac:dyDescent="0.25">
      <c r="J90" s="77"/>
      <c r="K90" s="77"/>
      <c r="L90" s="77"/>
      <c r="M90" s="77"/>
    </row>
    <row r="91" spans="10:13" x14ac:dyDescent="0.25">
      <c r="J91" s="77"/>
      <c r="K91" s="77"/>
      <c r="L91" s="77"/>
      <c r="M91" s="77"/>
    </row>
    <row r="92" spans="10:13" x14ac:dyDescent="0.25">
      <c r="J92" s="77"/>
      <c r="K92" s="77"/>
      <c r="L92" s="77"/>
      <c r="M92" s="77"/>
    </row>
    <row r="93" spans="10:13" x14ac:dyDescent="0.25">
      <c r="J93" s="77"/>
      <c r="K93" s="77"/>
      <c r="L93" s="77"/>
      <c r="M93" s="77"/>
    </row>
    <row r="94" spans="10:13" x14ac:dyDescent="0.25">
      <c r="J94" s="77"/>
      <c r="K94" s="77"/>
      <c r="L94" s="77"/>
      <c r="M94" s="77"/>
    </row>
    <row r="95" spans="10:13" x14ac:dyDescent="0.25">
      <c r="J95" s="77"/>
      <c r="K95" s="77"/>
      <c r="L95" s="77"/>
      <c r="M95" s="77"/>
    </row>
    <row r="96" spans="10:13" x14ac:dyDescent="0.25">
      <c r="J96" s="77"/>
      <c r="K96" s="77"/>
      <c r="L96" s="77"/>
      <c r="M96" s="77"/>
    </row>
    <row r="97" spans="10:13" x14ac:dyDescent="0.25">
      <c r="J97" s="77"/>
      <c r="K97" s="77"/>
      <c r="L97" s="77"/>
      <c r="M97" s="77"/>
    </row>
    <row r="98" spans="10:13" x14ac:dyDescent="0.25">
      <c r="J98" s="77"/>
      <c r="K98" s="77"/>
      <c r="L98" s="77"/>
      <c r="M98" s="77"/>
    </row>
    <row r="99" spans="10:13" x14ac:dyDescent="0.25">
      <c r="J99" s="77"/>
      <c r="K99" s="77"/>
      <c r="L99" s="77"/>
      <c r="M99" s="77"/>
    </row>
    <row r="100" spans="10:13" x14ac:dyDescent="0.25">
      <c r="J100" s="77"/>
      <c r="K100" s="77"/>
      <c r="L100" s="77"/>
      <c r="M100" s="77"/>
    </row>
    <row r="101" spans="10:13" x14ac:dyDescent="0.25">
      <c r="J101" s="77"/>
      <c r="K101" s="77"/>
      <c r="L101" s="77"/>
      <c r="M101" s="77"/>
    </row>
    <row r="102" spans="10:13" x14ac:dyDescent="0.25">
      <c r="J102" s="77"/>
      <c r="K102" s="77"/>
      <c r="L102" s="77"/>
      <c r="M102" s="77"/>
    </row>
    <row r="103" spans="10:13" x14ac:dyDescent="0.25">
      <c r="J103" s="77"/>
      <c r="K103" s="77"/>
      <c r="L103" s="77"/>
      <c r="M103" s="77"/>
    </row>
    <row r="104" spans="10:13" x14ac:dyDescent="0.25">
      <c r="J104" s="77"/>
      <c r="K104" s="77"/>
      <c r="L104" s="77"/>
      <c r="M104" s="77"/>
    </row>
    <row r="105" spans="10:13" x14ac:dyDescent="0.25">
      <c r="J105" s="77"/>
      <c r="K105" s="77"/>
      <c r="L105" s="77"/>
      <c r="M105" s="77"/>
    </row>
    <row r="106" spans="10:13" x14ac:dyDescent="0.25">
      <c r="J106" s="77"/>
      <c r="K106" s="77"/>
      <c r="L106" s="77"/>
      <c r="M106" s="77"/>
    </row>
    <row r="107" spans="10:13" x14ac:dyDescent="0.25">
      <c r="J107" s="77"/>
      <c r="K107" s="77"/>
      <c r="L107" s="77"/>
      <c r="M107" s="77"/>
    </row>
    <row r="108" spans="10:13" x14ac:dyDescent="0.25">
      <c r="J108" s="77"/>
      <c r="K108" s="77"/>
      <c r="L108" s="77"/>
      <c r="M108" s="77"/>
    </row>
    <row r="109" spans="10:13" x14ac:dyDescent="0.25">
      <c r="J109" s="77"/>
      <c r="K109" s="77"/>
      <c r="L109" s="77"/>
      <c r="M109" s="77"/>
    </row>
    <row r="110" spans="10:13" x14ac:dyDescent="0.25">
      <c r="J110" s="77"/>
      <c r="K110" s="77"/>
      <c r="L110" s="77"/>
      <c r="M110" s="77"/>
    </row>
    <row r="111" spans="10:13" x14ac:dyDescent="0.25">
      <c r="J111" s="77"/>
      <c r="K111" s="77"/>
      <c r="L111" s="77"/>
      <c r="M111" s="77"/>
    </row>
    <row r="112" spans="10:13" x14ac:dyDescent="0.25">
      <c r="J112" s="77"/>
      <c r="K112" s="77"/>
      <c r="L112" s="77"/>
      <c r="M112" s="77"/>
    </row>
    <row r="113" spans="10:13" x14ac:dyDescent="0.25">
      <c r="J113" s="77"/>
      <c r="K113" s="77"/>
      <c r="L113" s="77"/>
      <c r="M113" s="77"/>
    </row>
    <row r="114" spans="10:13" x14ac:dyDescent="0.25">
      <c r="J114" s="77"/>
      <c r="K114" s="77"/>
      <c r="L114" s="77"/>
      <c r="M114" s="77"/>
    </row>
    <row r="115" spans="10:13" x14ac:dyDescent="0.25">
      <c r="J115" s="77"/>
      <c r="K115" s="77"/>
      <c r="L115" s="77"/>
      <c r="M115" s="77"/>
    </row>
    <row r="116" spans="10:13" x14ac:dyDescent="0.25">
      <c r="J116" s="77"/>
      <c r="K116" s="77"/>
      <c r="L116" s="77"/>
      <c r="M116" s="77"/>
    </row>
    <row r="117" spans="10:13" x14ac:dyDescent="0.25">
      <c r="J117" s="77"/>
      <c r="K117" s="77"/>
      <c r="L117" s="77"/>
      <c r="M117" s="77"/>
    </row>
    <row r="118" spans="10:13" x14ac:dyDescent="0.25">
      <c r="J118" s="77"/>
      <c r="K118" s="77"/>
      <c r="L118" s="77"/>
      <c r="M118" s="77"/>
    </row>
    <row r="119" spans="10:13" x14ac:dyDescent="0.25">
      <c r="J119" s="77"/>
      <c r="K119" s="77"/>
      <c r="L119" s="77"/>
      <c r="M119" s="77"/>
    </row>
    <row r="120" spans="10:13" x14ac:dyDescent="0.25">
      <c r="J120" s="77"/>
      <c r="K120" s="77"/>
      <c r="L120" s="77"/>
      <c r="M120" s="77"/>
    </row>
    <row r="121" spans="10:13" x14ac:dyDescent="0.25">
      <c r="J121" s="77"/>
      <c r="K121" s="77"/>
      <c r="L121" s="77"/>
      <c r="M121" s="77"/>
    </row>
    <row r="122" spans="10:13" x14ac:dyDescent="0.25">
      <c r="J122" s="77"/>
      <c r="K122" s="77"/>
      <c r="L122" s="77"/>
      <c r="M122" s="77"/>
    </row>
    <row r="123" spans="10:13" x14ac:dyDescent="0.25">
      <c r="J123" s="77"/>
      <c r="K123" s="77"/>
      <c r="L123" s="77"/>
      <c r="M123" s="77"/>
    </row>
    <row r="124" spans="10:13" x14ac:dyDescent="0.25">
      <c r="J124" s="77"/>
      <c r="K124" s="77"/>
      <c r="L124" s="77"/>
      <c r="M124" s="77"/>
    </row>
    <row r="125" spans="10:13" x14ac:dyDescent="0.25">
      <c r="J125" s="77"/>
      <c r="K125" s="77"/>
      <c r="L125" s="77"/>
      <c r="M125" s="77"/>
    </row>
    <row r="126" spans="10:13" x14ac:dyDescent="0.25">
      <c r="J126" s="77"/>
      <c r="K126" s="77"/>
      <c r="L126" s="77"/>
      <c r="M126" s="77"/>
    </row>
    <row r="127" spans="10:13" x14ac:dyDescent="0.25">
      <c r="J127" s="77"/>
      <c r="K127" s="77"/>
      <c r="L127" s="77"/>
      <c r="M127" s="77"/>
    </row>
    <row r="128" spans="10:13" x14ac:dyDescent="0.25">
      <c r="J128" s="77"/>
      <c r="K128" s="77"/>
      <c r="L128" s="77"/>
      <c r="M128" s="77"/>
    </row>
    <row r="129" spans="10:13" x14ac:dyDescent="0.25">
      <c r="J129" s="77"/>
      <c r="K129" s="77"/>
      <c r="L129" s="77"/>
      <c r="M129" s="77"/>
    </row>
    <row r="130" spans="10:13" x14ac:dyDescent="0.25">
      <c r="J130" s="77"/>
      <c r="K130" s="77"/>
      <c r="L130" s="77"/>
      <c r="M130" s="77"/>
    </row>
    <row r="131" spans="10:13" x14ac:dyDescent="0.25">
      <c r="J131" s="77"/>
      <c r="K131" s="77"/>
      <c r="L131" s="77"/>
      <c r="M131" s="77"/>
    </row>
    <row r="132" spans="10:13" x14ac:dyDescent="0.25">
      <c r="J132" s="77"/>
      <c r="K132" s="77"/>
      <c r="L132" s="77"/>
      <c r="M132" s="77"/>
    </row>
    <row r="133" spans="10:13" x14ac:dyDescent="0.25">
      <c r="J133" s="77"/>
      <c r="K133" s="77"/>
      <c r="L133" s="77"/>
      <c r="M133" s="77"/>
    </row>
    <row r="134" spans="10:13" x14ac:dyDescent="0.25">
      <c r="J134" s="77"/>
      <c r="K134" s="77"/>
      <c r="L134" s="77"/>
      <c r="M134" s="77"/>
    </row>
    <row r="135" spans="10:13" x14ac:dyDescent="0.25">
      <c r="J135" s="77"/>
      <c r="K135" s="77"/>
      <c r="L135" s="77"/>
      <c r="M135" s="77"/>
    </row>
    <row r="136" spans="10:13" x14ac:dyDescent="0.25">
      <c r="J136" s="77"/>
      <c r="K136" s="77"/>
      <c r="L136" s="77"/>
      <c r="M136" s="77"/>
    </row>
    <row r="137" spans="10:13" x14ac:dyDescent="0.25">
      <c r="J137" s="77"/>
      <c r="K137" s="77"/>
      <c r="L137" s="77"/>
      <c r="M137" s="77"/>
    </row>
    <row r="138" spans="10:13" x14ac:dyDescent="0.25">
      <c r="J138" s="77"/>
      <c r="K138" s="77"/>
      <c r="L138" s="77"/>
      <c r="M138" s="77"/>
    </row>
    <row r="139" spans="10:13" x14ac:dyDescent="0.25">
      <c r="J139" s="77"/>
      <c r="K139" s="77"/>
      <c r="L139" s="77"/>
      <c r="M139" s="77"/>
    </row>
    <row r="140" spans="10:13" x14ac:dyDescent="0.25">
      <c r="J140" s="77"/>
      <c r="K140" s="77"/>
      <c r="L140" s="77"/>
      <c r="M140" s="77"/>
    </row>
    <row r="141" spans="10:13" x14ac:dyDescent="0.25">
      <c r="J141" s="77"/>
      <c r="K141" s="77"/>
      <c r="L141" s="77"/>
      <c r="M141" s="77"/>
    </row>
    <row r="142" spans="10:13" x14ac:dyDescent="0.25">
      <c r="J142" s="77"/>
      <c r="K142" s="77"/>
      <c r="L142" s="77"/>
      <c r="M142" s="77"/>
    </row>
    <row r="143" spans="10:13" x14ac:dyDescent="0.25">
      <c r="J143" s="77"/>
      <c r="K143" s="77"/>
      <c r="L143" s="77"/>
      <c r="M143" s="77"/>
    </row>
    <row r="144" spans="10:13" x14ac:dyDescent="0.25">
      <c r="J144" s="77"/>
      <c r="K144" s="77"/>
      <c r="L144" s="77"/>
      <c r="M144" s="77"/>
    </row>
    <row r="145" spans="10:13" x14ac:dyDescent="0.25">
      <c r="J145" s="77"/>
      <c r="K145" s="77"/>
      <c r="L145" s="77"/>
      <c r="M145" s="77"/>
    </row>
    <row r="146" spans="10:13" x14ac:dyDescent="0.25">
      <c r="J146" s="77"/>
      <c r="K146" s="77"/>
      <c r="L146" s="77"/>
      <c r="M146" s="77"/>
    </row>
    <row r="147" spans="10:13" x14ac:dyDescent="0.25">
      <c r="J147" s="77"/>
      <c r="K147" s="77"/>
      <c r="L147" s="77"/>
      <c r="M147" s="77"/>
    </row>
    <row r="148" spans="10:13" x14ac:dyDescent="0.25">
      <c r="J148" s="77"/>
      <c r="K148" s="77"/>
      <c r="L148" s="77"/>
      <c r="M148" s="77"/>
    </row>
    <row r="149" spans="10:13" x14ac:dyDescent="0.25">
      <c r="J149" s="77"/>
      <c r="K149" s="77"/>
      <c r="L149" s="77"/>
      <c r="M149" s="77"/>
    </row>
    <row r="150" spans="10:13" x14ac:dyDescent="0.25">
      <c r="J150" s="77"/>
      <c r="K150" s="77"/>
      <c r="L150" s="77"/>
      <c r="M150" s="77"/>
    </row>
    <row r="151" spans="10:13" x14ac:dyDescent="0.25">
      <c r="J151" s="77"/>
      <c r="K151" s="77"/>
      <c r="L151" s="77"/>
      <c r="M151" s="77"/>
    </row>
    <row r="152" spans="10:13" x14ac:dyDescent="0.25">
      <c r="J152" s="77"/>
      <c r="K152" s="77"/>
      <c r="L152" s="77"/>
      <c r="M152" s="77"/>
    </row>
    <row r="153" spans="10:13" x14ac:dyDescent="0.25">
      <c r="J153" s="77"/>
      <c r="K153" s="77"/>
      <c r="L153" s="77"/>
      <c r="M153" s="77"/>
    </row>
    <row r="154" spans="10:13" x14ac:dyDescent="0.25">
      <c r="J154" s="77"/>
      <c r="K154" s="77"/>
      <c r="L154" s="77"/>
      <c r="M154" s="77"/>
    </row>
    <row r="155" spans="10:13" x14ac:dyDescent="0.25">
      <c r="J155" s="77"/>
      <c r="K155" s="77"/>
      <c r="L155" s="77"/>
      <c r="M155" s="77"/>
    </row>
    <row r="156" spans="10:13" x14ac:dyDescent="0.25">
      <c r="J156" s="77"/>
      <c r="K156" s="77"/>
      <c r="L156" s="77"/>
      <c r="M156" s="77"/>
    </row>
    <row r="157" spans="10:13" x14ac:dyDescent="0.25">
      <c r="J157" s="77"/>
      <c r="K157" s="77"/>
      <c r="L157" s="77"/>
      <c r="M157" s="77"/>
    </row>
    <row r="158" spans="10:13" x14ac:dyDescent="0.25">
      <c r="J158" s="77"/>
      <c r="K158" s="77"/>
      <c r="L158" s="77"/>
      <c r="M158" s="77"/>
    </row>
    <row r="159" spans="10:13" x14ac:dyDescent="0.25">
      <c r="J159" s="62"/>
      <c r="K159" s="62"/>
      <c r="L159" s="62"/>
      <c r="M159" s="62"/>
    </row>
    <row r="160" spans="10:13" x14ac:dyDescent="0.25">
      <c r="J160" s="62"/>
      <c r="K160" s="62"/>
      <c r="L160" s="62"/>
      <c r="M160" s="62"/>
    </row>
    <row r="161" spans="10:13" x14ac:dyDescent="0.25">
      <c r="J161" s="62"/>
      <c r="K161" s="62"/>
      <c r="L161" s="62"/>
      <c r="M161" s="62"/>
    </row>
  </sheetData>
  <autoFilter ref="A1:P43">
    <filterColumn colId="4" showButton="0"/>
    <filterColumn colId="5" showButton="0"/>
    <filterColumn colId="6" showButton="0"/>
  </autoFilter>
  <mergeCells count="8">
    <mergeCell ref="A57:B57"/>
    <mergeCell ref="A61:B61"/>
    <mergeCell ref="A46:B46"/>
    <mergeCell ref="A49:B49"/>
    <mergeCell ref="D49:G49"/>
    <mergeCell ref="A53:B53"/>
    <mergeCell ref="D53:G53"/>
    <mergeCell ref="D56:F5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workbookViewId="0">
      <selection activeCell="A3" sqref="A3:XFD158"/>
    </sheetView>
  </sheetViews>
  <sheetFormatPr defaultRowHeight="15" x14ac:dyDescent="0.25"/>
  <cols>
    <col min="1" max="1" width="7.140625" customWidth="1"/>
    <col min="2" max="2" width="43.5703125" customWidth="1"/>
    <col min="3" max="3" width="49.85546875" bestFit="1" customWidth="1"/>
    <col min="4" max="4" width="19.28515625" customWidth="1"/>
    <col min="5" max="5" width="20.7109375" customWidth="1"/>
    <col min="6" max="6" width="21.42578125" customWidth="1"/>
    <col min="7" max="7" width="17" customWidth="1"/>
    <col min="8" max="8" width="20.85546875" customWidth="1"/>
    <col min="9" max="9" width="19.140625" style="24" customWidth="1"/>
    <col min="10" max="10" width="13.42578125" bestFit="1" customWidth="1"/>
    <col min="13" max="13" width="13.85546875" customWidth="1"/>
  </cols>
  <sheetData>
    <row r="1" spans="1:13" s="3" customFormat="1" ht="150.75" customHeight="1" x14ac:dyDescent="0.25">
      <c r="B1" s="9"/>
      <c r="C1" s="32"/>
      <c r="D1" s="33" t="s">
        <v>39</v>
      </c>
      <c r="E1" s="33" t="s">
        <v>40</v>
      </c>
      <c r="F1" s="33" t="s">
        <v>41</v>
      </c>
      <c r="G1" s="33" t="s">
        <v>42</v>
      </c>
      <c r="H1" s="33" t="s">
        <v>43</v>
      </c>
      <c r="I1" s="34" t="s">
        <v>44</v>
      </c>
      <c r="J1" s="75" t="s">
        <v>331</v>
      </c>
      <c r="K1" s="75" t="s">
        <v>332</v>
      </c>
      <c r="L1" s="75" t="s">
        <v>333</v>
      </c>
      <c r="M1" s="76" t="s">
        <v>334</v>
      </c>
    </row>
    <row r="2" spans="1:13" s="3" customFormat="1" x14ac:dyDescent="0.25">
      <c r="A2" s="10" t="s">
        <v>0</v>
      </c>
      <c r="B2" s="11" t="s">
        <v>1</v>
      </c>
      <c r="C2" s="11" t="s">
        <v>2</v>
      </c>
      <c r="D2" s="12"/>
      <c r="E2" s="13"/>
      <c r="F2" s="14"/>
      <c r="G2" s="35"/>
      <c r="H2" s="15"/>
      <c r="I2" s="70"/>
      <c r="J2" s="50"/>
      <c r="K2" s="50"/>
      <c r="L2" s="50"/>
      <c r="M2" s="50"/>
    </row>
    <row r="3" spans="1:13" s="3" customFormat="1" x14ac:dyDescent="0.25">
      <c r="A3" s="50">
        <v>1</v>
      </c>
      <c r="B3" s="50" t="s">
        <v>241</v>
      </c>
      <c r="C3" s="49" t="s">
        <v>242</v>
      </c>
      <c r="D3" s="5"/>
      <c r="E3" s="6"/>
      <c r="F3" s="5">
        <f t="shared" ref="F3:F135" si="0">D3+E3</f>
        <v>0</v>
      </c>
      <c r="G3" s="36"/>
      <c r="H3" s="40"/>
      <c r="I3" s="46">
        <f t="shared" ref="I3:I136" si="1">H3+F3</f>
        <v>0</v>
      </c>
      <c r="J3" s="50"/>
      <c r="K3" s="50"/>
      <c r="L3" s="50"/>
      <c r="M3" s="50"/>
    </row>
    <row r="4" spans="1:13" s="3" customFormat="1" x14ac:dyDescent="0.25">
      <c r="A4" s="50">
        <v>2</v>
      </c>
      <c r="B4" s="50" t="s">
        <v>243</v>
      </c>
      <c r="C4" s="49" t="s">
        <v>242</v>
      </c>
      <c r="D4" s="5"/>
      <c r="E4" s="6"/>
      <c r="F4" s="5">
        <f t="shared" si="0"/>
        <v>0</v>
      </c>
      <c r="G4" s="36"/>
      <c r="H4" s="40"/>
      <c r="I4" s="46">
        <f t="shared" si="1"/>
        <v>0</v>
      </c>
      <c r="J4" s="50"/>
      <c r="K4" s="50"/>
      <c r="L4" s="50"/>
      <c r="M4" s="50"/>
    </row>
    <row r="5" spans="1:13" s="3" customFormat="1" x14ac:dyDescent="0.25">
      <c r="A5" s="50">
        <v>3</v>
      </c>
      <c r="B5" s="50" t="s">
        <v>244</v>
      </c>
      <c r="C5" s="49" t="s">
        <v>242</v>
      </c>
      <c r="D5" s="17"/>
      <c r="E5" s="18"/>
      <c r="F5" s="5">
        <f t="shared" si="0"/>
        <v>0</v>
      </c>
      <c r="G5" s="37"/>
      <c r="H5" s="47"/>
      <c r="I5" s="46">
        <f t="shared" si="1"/>
        <v>0</v>
      </c>
      <c r="J5" s="50"/>
      <c r="K5" s="50"/>
      <c r="L5" s="50"/>
      <c r="M5" s="50"/>
    </row>
    <row r="6" spans="1:13" s="3" customFormat="1" x14ac:dyDescent="0.25">
      <c r="A6" s="50">
        <v>4</v>
      </c>
      <c r="B6" s="50" t="s">
        <v>245</v>
      </c>
      <c r="C6" s="49" t="s">
        <v>242</v>
      </c>
      <c r="D6" s="17"/>
      <c r="E6" s="18"/>
      <c r="F6" s="5">
        <f t="shared" si="0"/>
        <v>0</v>
      </c>
      <c r="G6" s="37"/>
      <c r="H6" s="47"/>
      <c r="I6" s="46">
        <f t="shared" si="1"/>
        <v>0</v>
      </c>
      <c r="J6" s="50"/>
      <c r="K6" s="50"/>
      <c r="L6" s="50"/>
      <c r="M6" s="50"/>
    </row>
    <row r="7" spans="1:13" s="3" customFormat="1" x14ac:dyDescent="0.25">
      <c r="A7" s="50">
        <v>5</v>
      </c>
      <c r="B7" s="50" t="s">
        <v>246</v>
      </c>
      <c r="C7" s="49" t="s">
        <v>242</v>
      </c>
      <c r="D7" s="17"/>
      <c r="E7" s="18"/>
      <c r="F7" s="5">
        <f t="shared" si="0"/>
        <v>0</v>
      </c>
      <c r="G7" s="37"/>
      <c r="H7" s="47"/>
      <c r="I7" s="46">
        <f t="shared" si="1"/>
        <v>0</v>
      </c>
      <c r="J7" s="50"/>
      <c r="K7" s="50"/>
      <c r="L7" s="50"/>
      <c r="M7" s="50"/>
    </row>
    <row r="8" spans="1:13" s="3" customFormat="1" x14ac:dyDescent="0.25">
      <c r="A8" s="50">
        <v>6</v>
      </c>
      <c r="B8" s="8" t="s">
        <v>247</v>
      </c>
      <c r="C8" s="49" t="s">
        <v>242</v>
      </c>
      <c r="D8" s="17"/>
      <c r="E8" s="18"/>
      <c r="F8" s="5">
        <f t="shared" si="0"/>
        <v>0</v>
      </c>
      <c r="G8" s="37"/>
      <c r="H8" s="47"/>
      <c r="I8" s="46">
        <f t="shared" si="1"/>
        <v>0</v>
      </c>
      <c r="J8" s="50"/>
      <c r="K8" s="50"/>
      <c r="L8" s="50"/>
      <c r="M8" s="50"/>
    </row>
    <row r="9" spans="1:13" s="3" customFormat="1" x14ac:dyDescent="0.25">
      <c r="A9" s="50">
        <v>7</v>
      </c>
      <c r="B9" s="8" t="s">
        <v>248</v>
      </c>
      <c r="C9" s="49" t="s">
        <v>242</v>
      </c>
      <c r="D9" s="17"/>
      <c r="E9" s="18"/>
      <c r="F9" s="5">
        <f t="shared" si="0"/>
        <v>0</v>
      </c>
      <c r="G9" s="37"/>
      <c r="H9" s="47"/>
      <c r="I9" s="46">
        <f t="shared" si="1"/>
        <v>0</v>
      </c>
      <c r="J9" s="50"/>
      <c r="K9" s="50"/>
      <c r="L9" s="50"/>
      <c r="M9" s="50"/>
    </row>
    <row r="10" spans="1:13" s="3" customFormat="1" x14ac:dyDescent="0.25">
      <c r="A10" s="50">
        <v>8</v>
      </c>
      <c r="B10" s="50" t="s">
        <v>249</v>
      </c>
      <c r="C10" s="49" t="s">
        <v>6</v>
      </c>
      <c r="D10" s="17"/>
      <c r="E10" s="18"/>
      <c r="F10" s="5">
        <f t="shared" si="0"/>
        <v>0</v>
      </c>
      <c r="G10" s="37"/>
      <c r="H10" s="47"/>
      <c r="I10" s="46">
        <f t="shared" si="1"/>
        <v>0</v>
      </c>
      <c r="J10" s="50"/>
      <c r="K10" s="50"/>
      <c r="L10" s="50"/>
      <c r="M10" s="50"/>
    </row>
    <row r="11" spans="1:13" s="3" customFormat="1" x14ac:dyDescent="0.25">
      <c r="A11" s="50">
        <v>9</v>
      </c>
      <c r="B11" s="8" t="s">
        <v>250</v>
      </c>
      <c r="C11" s="49" t="s">
        <v>242</v>
      </c>
      <c r="D11" s="17"/>
      <c r="E11" s="18"/>
      <c r="F11" s="5">
        <f t="shared" si="0"/>
        <v>0</v>
      </c>
      <c r="G11" s="37"/>
      <c r="H11" s="47"/>
      <c r="I11" s="46">
        <f t="shared" si="1"/>
        <v>0</v>
      </c>
      <c r="J11" s="50"/>
      <c r="K11" s="50"/>
      <c r="L11" s="50"/>
      <c r="M11" s="50"/>
    </row>
    <row r="12" spans="1:13" s="3" customFormat="1" x14ac:dyDescent="0.25">
      <c r="A12" s="50">
        <v>10</v>
      </c>
      <c r="B12" s="8" t="s">
        <v>251</v>
      </c>
      <c r="C12" s="49" t="s">
        <v>6</v>
      </c>
      <c r="D12" s="17"/>
      <c r="E12" s="18"/>
      <c r="F12" s="5">
        <f t="shared" si="0"/>
        <v>0</v>
      </c>
      <c r="G12" s="37"/>
      <c r="H12" s="47"/>
      <c r="I12" s="46">
        <f t="shared" si="1"/>
        <v>0</v>
      </c>
      <c r="J12" s="50"/>
      <c r="K12" s="50"/>
      <c r="L12" s="50"/>
      <c r="M12" s="50"/>
    </row>
    <row r="13" spans="1:13" s="3" customFormat="1" x14ac:dyDescent="0.25">
      <c r="A13" s="50">
        <v>11</v>
      </c>
      <c r="B13" s="8" t="s">
        <v>252</v>
      </c>
      <c r="C13" s="49" t="s">
        <v>242</v>
      </c>
      <c r="D13" s="17"/>
      <c r="E13" s="18"/>
      <c r="F13" s="5">
        <f t="shared" si="0"/>
        <v>0</v>
      </c>
      <c r="G13" s="37"/>
      <c r="H13" s="47"/>
      <c r="I13" s="46">
        <f t="shared" si="1"/>
        <v>0</v>
      </c>
      <c r="J13" s="50"/>
      <c r="K13" s="50"/>
      <c r="L13" s="50"/>
      <c r="M13" s="50"/>
    </row>
    <row r="14" spans="1:13" s="3" customFormat="1" x14ac:dyDescent="0.25">
      <c r="A14" s="50">
        <v>12</v>
      </c>
      <c r="B14" s="8" t="s">
        <v>253</v>
      </c>
      <c r="C14" s="49" t="s">
        <v>242</v>
      </c>
      <c r="D14" s="17"/>
      <c r="E14" s="18"/>
      <c r="F14" s="5">
        <f t="shared" si="0"/>
        <v>0</v>
      </c>
      <c r="G14" s="37"/>
      <c r="H14" s="47"/>
      <c r="I14" s="46">
        <f t="shared" si="1"/>
        <v>0</v>
      </c>
      <c r="J14" s="50"/>
      <c r="K14" s="50"/>
      <c r="L14" s="50"/>
      <c r="M14" s="50"/>
    </row>
    <row r="15" spans="1:13" s="3" customFormat="1" x14ac:dyDescent="0.25">
      <c r="A15" s="50">
        <v>13</v>
      </c>
      <c r="B15" s="8" t="s">
        <v>254</v>
      </c>
      <c r="C15" s="49" t="s">
        <v>242</v>
      </c>
      <c r="D15" s="17"/>
      <c r="E15" s="18"/>
      <c r="F15" s="5">
        <f t="shared" si="0"/>
        <v>0</v>
      </c>
      <c r="G15" s="37"/>
      <c r="H15" s="47"/>
      <c r="I15" s="46">
        <f t="shared" si="1"/>
        <v>0</v>
      </c>
      <c r="J15" s="50"/>
      <c r="K15" s="50"/>
      <c r="L15" s="50"/>
      <c r="M15" s="50"/>
    </row>
    <row r="16" spans="1:13" s="3" customFormat="1" x14ac:dyDescent="0.25">
      <c r="A16" s="50">
        <v>14</v>
      </c>
      <c r="B16" s="8" t="s">
        <v>255</v>
      </c>
      <c r="C16" s="49" t="s">
        <v>242</v>
      </c>
      <c r="D16" s="17"/>
      <c r="E16" s="18"/>
      <c r="F16" s="5">
        <f t="shared" si="0"/>
        <v>0</v>
      </c>
      <c r="G16" s="37"/>
      <c r="H16" s="47"/>
      <c r="I16" s="46">
        <f t="shared" si="1"/>
        <v>0</v>
      </c>
      <c r="J16" s="50"/>
      <c r="K16" s="50"/>
      <c r="L16" s="50"/>
      <c r="M16" s="50"/>
    </row>
    <row r="17" spans="1:13" s="3" customFormat="1" x14ac:dyDescent="0.25">
      <c r="A17" s="50">
        <v>15</v>
      </c>
      <c r="B17" s="8" t="s">
        <v>256</v>
      </c>
      <c r="C17" s="49" t="s">
        <v>3</v>
      </c>
      <c r="D17" s="17"/>
      <c r="E17" s="18"/>
      <c r="F17" s="5">
        <f t="shared" si="0"/>
        <v>0</v>
      </c>
      <c r="G17" s="37"/>
      <c r="H17" s="47"/>
      <c r="I17" s="46">
        <f t="shared" si="1"/>
        <v>0</v>
      </c>
      <c r="J17" s="50"/>
      <c r="K17" s="50"/>
      <c r="L17" s="50"/>
      <c r="M17" s="50"/>
    </row>
    <row r="18" spans="1:13" s="3" customFormat="1" x14ac:dyDescent="0.25">
      <c r="A18" s="50">
        <v>16</v>
      </c>
      <c r="B18" s="8" t="s">
        <v>257</v>
      </c>
      <c r="C18" s="49" t="s">
        <v>5</v>
      </c>
      <c r="D18" s="17"/>
      <c r="E18" s="18"/>
      <c r="F18" s="5">
        <f t="shared" si="0"/>
        <v>0</v>
      </c>
      <c r="G18" s="37"/>
      <c r="H18" s="47"/>
      <c r="I18" s="46">
        <f t="shared" si="1"/>
        <v>0</v>
      </c>
      <c r="J18" s="50"/>
      <c r="K18" s="50"/>
      <c r="L18" s="50"/>
      <c r="M18" s="50"/>
    </row>
    <row r="19" spans="1:13" s="3" customFormat="1" x14ac:dyDescent="0.25">
      <c r="A19" s="50"/>
      <c r="B19" s="50" t="s">
        <v>11</v>
      </c>
      <c r="C19" s="49"/>
      <c r="D19" s="5">
        <f>SUM(D3:D18)</f>
        <v>0</v>
      </c>
      <c r="E19" s="5">
        <f>SUM(E3:E18)</f>
        <v>0</v>
      </c>
      <c r="F19" s="5">
        <f>SUM(F3:F18)</f>
        <v>0</v>
      </c>
      <c r="G19" s="5"/>
      <c r="H19" s="5">
        <f>SUM(H3:H18)</f>
        <v>0</v>
      </c>
      <c r="I19" s="71">
        <f>SUM(I3:I18)</f>
        <v>0</v>
      </c>
      <c r="J19" s="50"/>
      <c r="K19" s="50"/>
      <c r="L19" s="50"/>
      <c r="M19" s="50"/>
    </row>
    <row r="20" spans="1:13" s="3" customFormat="1" x14ac:dyDescent="0.25">
      <c r="A20" s="50">
        <v>17</v>
      </c>
      <c r="B20" s="8" t="s">
        <v>258</v>
      </c>
      <c r="C20" s="49" t="s">
        <v>6</v>
      </c>
      <c r="D20" s="5"/>
      <c r="E20" s="6"/>
      <c r="F20" s="5">
        <f t="shared" si="0"/>
        <v>0</v>
      </c>
      <c r="G20" s="36"/>
      <c r="H20" s="7"/>
      <c r="I20" s="68">
        <f t="shared" si="1"/>
        <v>0</v>
      </c>
      <c r="J20" s="50"/>
      <c r="K20" s="50"/>
      <c r="L20" s="50"/>
      <c r="M20" s="50"/>
    </row>
    <row r="21" spans="1:13" s="3" customFormat="1" x14ac:dyDescent="0.25">
      <c r="A21" s="8"/>
      <c r="B21" s="8" t="s">
        <v>11</v>
      </c>
      <c r="C21" s="49"/>
      <c r="D21" s="5">
        <f>SUM(D20:D20)</f>
        <v>0</v>
      </c>
      <c r="E21" s="5">
        <f>SUM(E20:E20)</f>
        <v>0</v>
      </c>
      <c r="F21" s="5">
        <f>SUM(F20:F20)</f>
        <v>0</v>
      </c>
      <c r="G21" s="36"/>
      <c r="H21" s="40">
        <f>SUM(H20:H20)</f>
        <v>0</v>
      </c>
      <c r="I21" s="68">
        <f>SUM(I20:I20)</f>
        <v>0</v>
      </c>
      <c r="J21" s="50"/>
      <c r="K21" s="50"/>
      <c r="L21" s="50"/>
      <c r="M21" s="50"/>
    </row>
    <row r="22" spans="1:13" s="3" customFormat="1" x14ac:dyDescent="0.25">
      <c r="A22" s="8">
        <v>18</v>
      </c>
      <c r="B22" s="8" t="s">
        <v>259</v>
      </c>
      <c r="C22" s="49" t="s">
        <v>8</v>
      </c>
      <c r="D22" s="5"/>
      <c r="E22" s="6"/>
      <c r="F22" s="5">
        <f t="shared" si="0"/>
        <v>0</v>
      </c>
      <c r="G22" s="39"/>
      <c r="H22" s="7"/>
      <c r="I22" s="68">
        <f t="shared" si="1"/>
        <v>0</v>
      </c>
      <c r="J22" s="50"/>
      <c r="K22" s="50"/>
      <c r="L22" s="50"/>
      <c r="M22" s="50"/>
    </row>
    <row r="23" spans="1:13" s="3" customFormat="1" x14ac:dyDescent="0.25">
      <c r="A23" s="8">
        <v>19</v>
      </c>
      <c r="B23" s="8" t="s">
        <v>260</v>
      </c>
      <c r="C23" s="49" t="s">
        <v>8</v>
      </c>
      <c r="D23" s="5"/>
      <c r="E23" s="6"/>
      <c r="F23" s="5">
        <f t="shared" si="0"/>
        <v>0</v>
      </c>
      <c r="G23" s="39"/>
      <c r="H23" s="7"/>
      <c r="I23" s="68">
        <f t="shared" si="1"/>
        <v>0</v>
      </c>
      <c r="J23" s="50"/>
      <c r="K23" s="50"/>
      <c r="L23" s="50"/>
      <c r="M23" s="50"/>
    </row>
    <row r="24" spans="1:13" s="3" customFormat="1" x14ac:dyDescent="0.25">
      <c r="A24" s="8"/>
      <c r="B24" s="8" t="s">
        <v>11</v>
      </c>
      <c r="C24" s="49"/>
      <c r="D24" s="5">
        <f>SUM(D22:D23)</f>
        <v>0</v>
      </c>
      <c r="E24" s="5">
        <f>SUM(E22:E23)</f>
        <v>0</v>
      </c>
      <c r="F24" s="5">
        <f>SUM(F22:F23)</f>
        <v>0</v>
      </c>
      <c r="G24" s="36"/>
      <c r="H24" s="7"/>
      <c r="I24" s="68">
        <f t="shared" si="1"/>
        <v>0</v>
      </c>
      <c r="J24" s="50"/>
      <c r="K24" s="50"/>
      <c r="L24" s="50"/>
      <c r="M24" s="50"/>
    </row>
    <row r="25" spans="1:13" s="3" customFormat="1" x14ac:dyDescent="0.25">
      <c r="A25" s="8">
        <v>20</v>
      </c>
      <c r="B25" s="50" t="s">
        <v>45</v>
      </c>
      <c r="C25" s="49" t="s">
        <v>6</v>
      </c>
      <c r="D25" s="5"/>
      <c r="E25" s="6"/>
      <c r="F25" s="5">
        <f>E25+D25</f>
        <v>0</v>
      </c>
      <c r="G25" s="36"/>
      <c r="H25" s="40"/>
      <c r="I25" s="68">
        <f>H25+F25</f>
        <v>0</v>
      </c>
      <c r="J25" s="78" t="s">
        <v>335</v>
      </c>
      <c r="K25" s="78" t="s">
        <v>335</v>
      </c>
      <c r="L25" s="50"/>
      <c r="M25" s="50"/>
    </row>
    <row r="26" spans="1:13" s="3" customFormat="1" x14ac:dyDescent="0.25">
      <c r="A26" s="8"/>
      <c r="B26" s="8" t="s">
        <v>11</v>
      </c>
      <c r="C26" s="49"/>
      <c r="D26" s="5">
        <f>D25</f>
        <v>0</v>
      </c>
      <c r="E26" s="5">
        <f>E25</f>
        <v>0</v>
      </c>
      <c r="F26" s="5">
        <f>F25</f>
        <v>0</v>
      </c>
      <c r="G26" s="36"/>
      <c r="H26" s="40">
        <f>H25</f>
        <v>0</v>
      </c>
      <c r="I26" s="72">
        <f>I25</f>
        <v>0</v>
      </c>
      <c r="J26" s="50"/>
      <c r="K26" s="50"/>
      <c r="L26" s="50"/>
      <c r="M26" s="50"/>
    </row>
    <row r="27" spans="1:13" s="3" customFormat="1" x14ac:dyDescent="0.25">
      <c r="A27" s="8">
        <v>21</v>
      </c>
      <c r="B27" s="8" t="s">
        <v>261</v>
      </c>
      <c r="C27" s="69" t="s">
        <v>71</v>
      </c>
      <c r="D27" s="5"/>
      <c r="E27" s="6"/>
      <c r="F27" s="5">
        <f t="shared" si="0"/>
        <v>0</v>
      </c>
      <c r="G27" s="36"/>
      <c r="H27" s="40"/>
      <c r="I27" s="68">
        <f t="shared" si="1"/>
        <v>0</v>
      </c>
      <c r="J27" s="50"/>
      <c r="K27" s="50"/>
      <c r="L27" s="50"/>
      <c r="M27" s="50"/>
    </row>
    <row r="28" spans="1:13" s="3" customFormat="1" ht="15" customHeight="1" x14ac:dyDescent="0.25">
      <c r="A28" s="8">
        <v>22</v>
      </c>
      <c r="B28" s="8" t="s">
        <v>262</v>
      </c>
      <c r="C28" s="49" t="s">
        <v>6</v>
      </c>
      <c r="D28" s="5"/>
      <c r="E28" s="6"/>
      <c r="F28" s="5">
        <f t="shared" si="0"/>
        <v>0</v>
      </c>
      <c r="G28" s="36"/>
      <c r="H28" s="7"/>
      <c r="I28" s="68">
        <f t="shared" si="1"/>
        <v>0</v>
      </c>
      <c r="J28" s="50"/>
      <c r="K28" s="50"/>
      <c r="L28" s="50"/>
      <c r="M28" s="50"/>
    </row>
    <row r="29" spans="1:13" s="3" customFormat="1" x14ac:dyDescent="0.25">
      <c r="A29" s="8">
        <v>23</v>
      </c>
      <c r="B29" s="8" t="s">
        <v>263</v>
      </c>
      <c r="C29" s="49" t="s">
        <v>6</v>
      </c>
      <c r="D29" s="17"/>
      <c r="E29" s="18"/>
      <c r="F29" s="5">
        <f t="shared" si="0"/>
        <v>0</v>
      </c>
      <c r="G29" s="37"/>
      <c r="H29" s="19"/>
      <c r="I29" s="68">
        <f t="shared" si="1"/>
        <v>0</v>
      </c>
      <c r="J29" s="78" t="s">
        <v>335</v>
      </c>
      <c r="K29" s="50"/>
      <c r="L29" s="50"/>
      <c r="M29" s="50"/>
    </row>
    <row r="30" spans="1:13" s="3" customFormat="1" x14ac:dyDescent="0.25">
      <c r="A30" s="8">
        <v>24</v>
      </c>
      <c r="B30" s="8" t="s">
        <v>264</v>
      </c>
      <c r="C30" s="49" t="s">
        <v>3</v>
      </c>
      <c r="D30" s="17"/>
      <c r="E30" s="18"/>
      <c r="F30" s="5">
        <f t="shared" si="0"/>
        <v>0</v>
      </c>
      <c r="G30" s="37"/>
      <c r="H30" s="19"/>
      <c r="I30" s="68">
        <f t="shared" si="1"/>
        <v>0</v>
      </c>
      <c r="J30" s="50"/>
      <c r="K30" s="50"/>
      <c r="L30" s="50"/>
      <c r="M30" s="50"/>
    </row>
    <row r="31" spans="1:13" s="3" customFormat="1" x14ac:dyDescent="0.25">
      <c r="A31" s="8">
        <v>25</v>
      </c>
      <c r="B31" s="8" t="s">
        <v>265</v>
      </c>
      <c r="C31" s="49" t="s">
        <v>3</v>
      </c>
      <c r="D31" s="5"/>
      <c r="E31" s="6"/>
      <c r="F31" s="5">
        <f t="shared" si="0"/>
        <v>0</v>
      </c>
      <c r="G31" s="36"/>
      <c r="H31" s="7"/>
      <c r="I31" s="68">
        <f t="shared" si="1"/>
        <v>0</v>
      </c>
      <c r="J31" s="50"/>
      <c r="K31" s="50"/>
      <c r="L31" s="50"/>
      <c r="M31" s="50"/>
    </row>
    <row r="32" spans="1:13" s="3" customFormat="1" x14ac:dyDescent="0.25">
      <c r="A32" s="8">
        <v>26</v>
      </c>
      <c r="B32" s="8" t="s">
        <v>265</v>
      </c>
      <c r="C32" s="49" t="s">
        <v>5</v>
      </c>
      <c r="D32" s="5"/>
      <c r="E32" s="6"/>
      <c r="F32" s="5">
        <f t="shared" si="0"/>
        <v>0</v>
      </c>
      <c r="G32" s="36"/>
      <c r="H32" s="7"/>
      <c r="I32" s="68">
        <f t="shared" si="1"/>
        <v>0</v>
      </c>
      <c r="J32" s="50"/>
      <c r="K32" s="50"/>
      <c r="L32" s="50"/>
      <c r="M32" s="50"/>
    </row>
    <row r="33" spans="1:13" s="3" customFormat="1" x14ac:dyDescent="0.25">
      <c r="A33" s="8">
        <v>27</v>
      </c>
      <c r="B33" s="8" t="s">
        <v>265</v>
      </c>
      <c r="C33" s="16" t="s">
        <v>4</v>
      </c>
      <c r="D33" s="5"/>
      <c r="E33" s="6"/>
      <c r="F33" s="5">
        <f t="shared" si="0"/>
        <v>0</v>
      </c>
      <c r="G33" s="36"/>
      <c r="H33" s="7"/>
      <c r="I33" s="68">
        <f t="shared" si="1"/>
        <v>0</v>
      </c>
      <c r="J33" s="50"/>
      <c r="K33" s="50"/>
      <c r="L33" s="50"/>
      <c r="M33" s="50"/>
    </row>
    <row r="34" spans="1:13" s="3" customFormat="1" x14ac:dyDescent="0.25">
      <c r="A34" s="8">
        <v>28</v>
      </c>
      <c r="B34" s="50" t="s">
        <v>266</v>
      </c>
      <c r="C34" s="49" t="s">
        <v>6</v>
      </c>
      <c r="D34" s="5"/>
      <c r="E34" s="6"/>
      <c r="F34" s="5">
        <f t="shared" si="0"/>
        <v>0</v>
      </c>
      <c r="G34" s="36"/>
      <c r="H34" s="20"/>
      <c r="I34" s="68">
        <f t="shared" si="1"/>
        <v>0</v>
      </c>
      <c r="J34" s="78" t="s">
        <v>335</v>
      </c>
      <c r="K34" s="50"/>
      <c r="L34" s="50"/>
      <c r="M34" s="50"/>
    </row>
    <row r="35" spans="1:13" s="3" customFormat="1" x14ac:dyDescent="0.25">
      <c r="A35" s="8">
        <v>29</v>
      </c>
      <c r="B35" s="8" t="s">
        <v>267</v>
      </c>
      <c r="C35" s="49" t="s">
        <v>5</v>
      </c>
      <c r="D35" s="5"/>
      <c r="E35" s="6"/>
      <c r="F35" s="5">
        <f t="shared" si="0"/>
        <v>0</v>
      </c>
      <c r="G35" s="36"/>
      <c r="H35" s="20"/>
      <c r="I35" s="68">
        <f t="shared" si="1"/>
        <v>0</v>
      </c>
      <c r="J35" s="50"/>
      <c r="K35" s="78" t="s">
        <v>335</v>
      </c>
      <c r="L35" s="50"/>
      <c r="M35" s="50"/>
    </row>
    <row r="36" spans="1:13" s="3" customFormat="1" x14ac:dyDescent="0.25">
      <c r="A36" s="8">
        <v>30</v>
      </c>
      <c r="B36" s="8" t="s">
        <v>267</v>
      </c>
      <c r="C36" s="16" t="s">
        <v>4</v>
      </c>
      <c r="D36" s="5"/>
      <c r="E36" s="6"/>
      <c r="F36" s="5">
        <f t="shared" si="0"/>
        <v>0</v>
      </c>
      <c r="G36" s="36"/>
      <c r="H36" s="20"/>
      <c r="I36" s="68">
        <f t="shared" si="1"/>
        <v>0</v>
      </c>
      <c r="J36" s="50"/>
      <c r="K36" s="78" t="s">
        <v>335</v>
      </c>
      <c r="L36" s="50"/>
      <c r="M36" s="50"/>
    </row>
    <row r="37" spans="1:13" s="3" customFormat="1" x14ac:dyDescent="0.25">
      <c r="A37" s="8">
        <v>31</v>
      </c>
      <c r="B37" s="8" t="s">
        <v>267</v>
      </c>
      <c r="C37" s="49" t="s">
        <v>6</v>
      </c>
      <c r="D37" s="5"/>
      <c r="E37" s="6"/>
      <c r="F37" s="5">
        <f t="shared" si="0"/>
        <v>0</v>
      </c>
      <c r="G37" s="36"/>
      <c r="H37" s="20"/>
      <c r="I37" s="68">
        <f t="shared" si="1"/>
        <v>0</v>
      </c>
      <c r="J37" s="78" t="s">
        <v>335</v>
      </c>
      <c r="K37" s="50"/>
      <c r="L37" s="50"/>
      <c r="M37" s="50"/>
    </row>
    <row r="38" spans="1:13" s="3" customFormat="1" x14ac:dyDescent="0.25">
      <c r="A38" s="8">
        <v>32</v>
      </c>
      <c r="B38" s="50" t="s">
        <v>268</v>
      </c>
      <c r="C38" s="49" t="s">
        <v>6</v>
      </c>
      <c r="D38" s="5"/>
      <c r="E38" s="6"/>
      <c r="F38" s="5">
        <f t="shared" si="0"/>
        <v>0</v>
      </c>
      <c r="G38" s="36"/>
      <c r="H38" s="20"/>
      <c r="I38" s="68">
        <f t="shared" si="1"/>
        <v>0</v>
      </c>
      <c r="J38" s="50"/>
      <c r="K38" s="50"/>
      <c r="L38" s="50"/>
      <c r="M38" s="50"/>
    </row>
    <row r="39" spans="1:13" s="3" customFormat="1" x14ac:dyDescent="0.25">
      <c r="A39" s="8">
        <v>33</v>
      </c>
      <c r="B39" s="50" t="s">
        <v>269</v>
      </c>
      <c r="C39" s="49" t="s">
        <v>5</v>
      </c>
      <c r="D39" s="5"/>
      <c r="E39" s="6"/>
      <c r="F39" s="5">
        <f t="shared" si="0"/>
        <v>0</v>
      </c>
      <c r="G39" s="36"/>
      <c r="H39" s="20"/>
      <c r="I39" s="68">
        <f t="shared" si="1"/>
        <v>0</v>
      </c>
      <c r="J39" s="50"/>
      <c r="K39" s="50"/>
      <c r="L39" s="50"/>
      <c r="M39" s="78" t="s">
        <v>335</v>
      </c>
    </row>
    <row r="40" spans="1:13" s="3" customFormat="1" x14ac:dyDescent="0.25">
      <c r="A40" s="8">
        <v>34</v>
      </c>
      <c r="B40" s="50" t="s">
        <v>269</v>
      </c>
      <c r="C40" s="16" t="s">
        <v>4</v>
      </c>
      <c r="D40" s="5"/>
      <c r="E40" s="6"/>
      <c r="F40" s="5">
        <f t="shared" si="0"/>
        <v>0</v>
      </c>
      <c r="G40" s="36"/>
      <c r="H40" s="20"/>
      <c r="I40" s="68">
        <f t="shared" si="1"/>
        <v>0</v>
      </c>
      <c r="J40" s="50"/>
      <c r="K40" s="50"/>
      <c r="L40" s="50"/>
      <c r="M40" s="78" t="s">
        <v>335</v>
      </c>
    </row>
    <row r="41" spans="1:13" s="3" customFormat="1" x14ac:dyDescent="0.25">
      <c r="A41" s="8">
        <v>35</v>
      </c>
      <c r="B41" s="50" t="s">
        <v>270</v>
      </c>
      <c r="C41" s="49" t="s">
        <v>5</v>
      </c>
      <c r="D41" s="5"/>
      <c r="E41" s="6"/>
      <c r="F41" s="5">
        <f t="shared" si="0"/>
        <v>0</v>
      </c>
      <c r="G41" s="36"/>
      <c r="H41" s="20"/>
      <c r="I41" s="68">
        <f t="shared" si="1"/>
        <v>0</v>
      </c>
      <c r="J41" s="50"/>
      <c r="K41" s="50"/>
      <c r="L41" s="50"/>
      <c r="M41" s="78" t="s">
        <v>335</v>
      </c>
    </row>
    <row r="42" spans="1:13" s="3" customFormat="1" x14ac:dyDescent="0.25">
      <c r="A42" s="8">
        <v>36</v>
      </c>
      <c r="B42" s="50" t="s">
        <v>270</v>
      </c>
      <c r="C42" s="16" t="s">
        <v>4</v>
      </c>
      <c r="D42" s="5"/>
      <c r="E42" s="6"/>
      <c r="F42" s="5">
        <f t="shared" si="0"/>
        <v>0</v>
      </c>
      <c r="G42" s="36"/>
      <c r="H42" s="20"/>
      <c r="I42" s="68">
        <f t="shared" si="1"/>
        <v>0</v>
      </c>
      <c r="J42" s="50"/>
      <c r="K42" s="50"/>
      <c r="L42" s="50"/>
      <c r="M42" s="78" t="s">
        <v>335</v>
      </c>
    </row>
    <row r="43" spans="1:13" s="3" customFormat="1" x14ac:dyDescent="0.25">
      <c r="A43" s="8">
        <v>37</v>
      </c>
      <c r="B43" s="50" t="s">
        <v>271</v>
      </c>
      <c r="C43" s="49" t="s">
        <v>5</v>
      </c>
      <c r="D43" s="5"/>
      <c r="E43" s="6"/>
      <c r="F43" s="5">
        <f t="shared" si="0"/>
        <v>0</v>
      </c>
      <c r="G43" s="36"/>
      <c r="H43" s="20"/>
      <c r="I43" s="68">
        <f t="shared" si="1"/>
        <v>0</v>
      </c>
      <c r="J43" s="50"/>
      <c r="K43" s="50"/>
      <c r="L43" s="50"/>
      <c r="M43" s="78" t="s">
        <v>335</v>
      </c>
    </row>
    <row r="44" spans="1:13" s="3" customFormat="1" x14ac:dyDescent="0.25">
      <c r="A44" s="8">
        <v>38</v>
      </c>
      <c r="B44" s="50" t="s">
        <v>271</v>
      </c>
      <c r="C44" s="16" t="s">
        <v>4</v>
      </c>
      <c r="D44" s="5"/>
      <c r="E44" s="6"/>
      <c r="F44" s="5">
        <f t="shared" si="0"/>
        <v>0</v>
      </c>
      <c r="G44" s="36"/>
      <c r="H44" s="20"/>
      <c r="I44" s="68">
        <f t="shared" si="1"/>
        <v>0</v>
      </c>
      <c r="J44" s="50"/>
      <c r="K44" s="50"/>
      <c r="L44" s="50"/>
      <c r="M44" s="78" t="s">
        <v>335</v>
      </c>
    </row>
    <row r="45" spans="1:13" s="3" customFormat="1" x14ac:dyDescent="0.25">
      <c r="A45" s="8">
        <v>39</v>
      </c>
      <c r="B45" s="50" t="s">
        <v>272</v>
      </c>
      <c r="C45" s="49" t="s">
        <v>12</v>
      </c>
      <c r="D45" s="5"/>
      <c r="E45" s="6"/>
      <c r="F45" s="5">
        <f t="shared" si="0"/>
        <v>0</v>
      </c>
      <c r="G45" s="36"/>
      <c r="H45" s="20"/>
      <c r="I45" s="68">
        <f t="shared" si="1"/>
        <v>0</v>
      </c>
      <c r="J45" s="50"/>
      <c r="K45" s="50"/>
      <c r="L45" s="50"/>
      <c r="M45" s="50"/>
    </row>
    <row r="46" spans="1:13" s="3" customFormat="1" x14ac:dyDescent="0.25">
      <c r="A46" s="8">
        <v>40</v>
      </c>
      <c r="B46" s="50" t="s">
        <v>273</v>
      </c>
      <c r="C46" s="49" t="s">
        <v>6</v>
      </c>
      <c r="D46" s="5"/>
      <c r="E46" s="6"/>
      <c r="F46" s="5">
        <f t="shared" si="0"/>
        <v>0</v>
      </c>
      <c r="G46" s="36"/>
      <c r="H46" s="20"/>
      <c r="I46" s="68">
        <f t="shared" si="1"/>
        <v>0</v>
      </c>
      <c r="J46" s="78" t="s">
        <v>335</v>
      </c>
      <c r="K46" s="50"/>
      <c r="L46" s="50"/>
      <c r="M46" s="50"/>
    </row>
    <row r="47" spans="1:13" s="3" customFormat="1" x14ac:dyDescent="0.25">
      <c r="A47" s="8">
        <v>41</v>
      </c>
      <c r="B47" s="50" t="s">
        <v>274</v>
      </c>
      <c r="C47" s="49" t="s">
        <v>3</v>
      </c>
      <c r="D47" s="5"/>
      <c r="E47" s="6"/>
      <c r="F47" s="5">
        <f t="shared" si="0"/>
        <v>0</v>
      </c>
      <c r="G47" s="36"/>
      <c r="H47" s="20"/>
      <c r="I47" s="68">
        <f t="shared" si="1"/>
        <v>0</v>
      </c>
      <c r="J47" s="50"/>
      <c r="K47" s="50"/>
      <c r="L47" s="50"/>
      <c r="M47" s="50"/>
    </row>
    <row r="48" spans="1:13" s="3" customFormat="1" x14ac:dyDescent="0.25">
      <c r="A48" s="8">
        <v>42</v>
      </c>
      <c r="B48" s="50" t="s">
        <v>274</v>
      </c>
      <c r="C48" s="49" t="s">
        <v>6</v>
      </c>
      <c r="D48" s="5"/>
      <c r="E48" s="6"/>
      <c r="F48" s="5">
        <f t="shared" si="0"/>
        <v>0</v>
      </c>
      <c r="G48" s="36"/>
      <c r="H48" s="20"/>
      <c r="I48" s="68">
        <f t="shared" si="1"/>
        <v>0</v>
      </c>
      <c r="J48" s="78" t="s">
        <v>335</v>
      </c>
      <c r="K48" s="50"/>
      <c r="L48" s="50"/>
      <c r="M48" s="50"/>
    </row>
    <row r="49" spans="1:13" s="3" customFormat="1" x14ac:dyDescent="0.25">
      <c r="A49" s="8">
        <v>43</v>
      </c>
      <c r="B49" s="50" t="s">
        <v>275</v>
      </c>
      <c r="C49" s="49" t="s">
        <v>3</v>
      </c>
      <c r="D49" s="5"/>
      <c r="E49" s="6"/>
      <c r="F49" s="5">
        <f t="shared" si="0"/>
        <v>0</v>
      </c>
      <c r="G49" s="36"/>
      <c r="H49" s="20"/>
      <c r="I49" s="68">
        <f t="shared" si="1"/>
        <v>0</v>
      </c>
      <c r="J49" s="50"/>
      <c r="K49" s="50"/>
      <c r="L49" s="50"/>
      <c r="M49" s="50"/>
    </row>
    <row r="50" spans="1:13" s="3" customFormat="1" x14ac:dyDescent="0.25">
      <c r="A50" s="8">
        <v>44</v>
      </c>
      <c r="B50" s="50" t="s">
        <v>276</v>
      </c>
      <c r="C50" s="49" t="s">
        <v>5</v>
      </c>
      <c r="D50" s="5"/>
      <c r="E50" s="6"/>
      <c r="F50" s="5">
        <f t="shared" si="0"/>
        <v>0</v>
      </c>
      <c r="G50" s="36"/>
      <c r="H50" s="20"/>
      <c r="I50" s="68">
        <f t="shared" si="1"/>
        <v>0</v>
      </c>
      <c r="J50" s="78" t="s">
        <v>335</v>
      </c>
      <c r="K50" s="50"/>
      <c r="L50" s="50"/>
      <c r="M50" s="50"/>
    </row>
    <row r="51" spans="1:13" s="3" customFormat="1" x14ac:dyDescent="0.25">
      <c r="A51" s="8">
        <v>45</v>
      </c>
      <c r="B51" s="50" t="s">
        <v>276</v>
      </c>
      <c r="C51" s="16" t="s">
        <v>4</v>
      </c>
      <c r="D51" s="5"/>
      <c r="E51" s="6"/>
      <c r="F51" s="5">
        <f t="shared" si="0"/>
        <v>0</v>
      </c>
      <c r="G51" s="36"/>
      <c r="H51" s="20"/>
      <c r="I51" s="68">
        <f t="shared" si="1"/>
        <v>0</v>
      </c>
      <c r="J51" s="78" t="s">
        <v>335</v>
      </c>
      <c r="K51" s="50"/>
      <c r="L51" s="50"/>
      <c r="M51" s="50"/>
    </row>
    <row r="52" spans="1:13" s="3" customFormat="1" x14ac:dyDescent="0.25">
      <c r="A52" s="8">
        <v>46</v>
      </c>
      <c r="B52" s="50" t="s">
        <v>277</v>
      </c>
      <c r="C52" s="49" t="s">
        <v>242</v>
      </c>
      <c r="D52" s="5"/>
      <c r="E52" s="6"/>
      <c r="F52" s="5">
        <f t="shared" si="0"/>
        <v>0</v>
      </c>
      <c r="G52" s="36"/>
      <c r="H52" s="20"/>
      <c r="I52" s="68">
        <f t="shared" si="1"/>
        <v>0</v>
      </c>
      <c r="J52" s="50"/>
      <c r="K52" s="50"/>
      <c r="L52" s="50"/>
      <c r="M52" s="50"/>
    </row>
    <row r="53" spans="1:13" s="3" customFormat="1" x14ac:dyDescent="0.25">
      <c r="A53" s="8">
        <v>47</v>
      </c>
      <c r="B53" s="50" t="s">
        <v>277</v>
      </c>
      <c r="C53" s="49" t="s">
        <v>100</v>
      </c>
      <c r="D53" s="5"/>
      <c r="E53" s="6"/>
      <c r="F53" s="5">
        <f t="shared" si="0"/>
        <v>0</v>
      </c>
      <c r="G53" s="36"/>
      <c r="H53" s="20"/>
      <c r="I53" s="68">
        <f t="shared" si="1"/>
        <v>0</v>
      </c>
      <c r="J53" s="50"/>
      <c r="K53" s="50"/>
      <c r="L53" s="50"/>
      <c r="M53" s="50"/>
    </row>
    <row r="54" spans="1:13" s="3" customFormat="1" x14ac:dyDescent="0.25">
      <c r="A54" s="8">
        <v>48</v>
      </c>
      <c r="B54" s="50" t="s">
        <v>278</v>
      </c>
      <c r="C54" s="49" t="s">
        <v>3</v>
      </c>
      <c r="D54" s="5"/>
      <c r="E54" s="6"/>
      <c r="F54" s="5">
        <f t="shared" si="0"/>
        <v>0</v>
      </c>
      <c r="G54" s="36"/>
      <c r="H54" s="20"/>
      <c r="I54" s="68">
        <f t="shared" si="1"/>
        <v>0</v>
      </c>
      <c r="J54" s="50"/>
      <c r="K54" s="50"/>
      <c r="L54" s="50"/>
      <c r="M54" s="50"/>
    </row>
    <row r="55" spans="1:13" s="3" customFormat="1" x14ac:dyDescent="0.25">
      <c r="A55" s="8">
        <v>49</v>
      </c>
      <c r="B55" s="50" t="s">
        <v>279</v>
      </c>
      <c r="C55" s="49" t="s">
        <v>242</v>
      </c>
      <c r="D55" s="5"/>
      <c r="E55" s="6"/>
      <c r="F55" s="5">
        <f t="shared" si="0"/>
        <v>0</v>
      </c>
      <c r="G55" s="36"/>
      <c r="H55" s="20"/>
      <c r="I55" s="68">
        <f t="shared" si="1"/>
        <v>0</v>
      </c>
      <c r="J55" s="50"/>
      <c r="K55" s="50"/>
      <c r="L55" s="50"/>
      <c r="M55" s="50"/>
    </row>
    <row r="56" spans="1:13" s="3" customFormat="1" x14ac:dyDescent="0.25">
      <c r="A56" s="8">
        <v>50</v>
      </c>
      <c r="B56" s="50" t="s">
        <v>280</v>
      </c>
      <c r="C56" s="49" t="s">
        <v>242</v>
      </c>
      <c r="D56" s="5"/>
      <c r="E56" s="6"/>
      <c r="F56" s="5">
        <f t="shared" si="0"/>
        <v>0</v>
      </c>
      <c r="G56" s="36"/>
      <c r="H56" s="20"/>
      <c r="I56" s="68">
        <f t="shared" si="1"/>
        <v>0</v>
      </c>
      <c r="J56" s="50"/>
      <c r="K56" s="50"/>
      <c r="L56" s="50"/>
      <c r="M56" s="50"/>
    </row>
    <row r="57" spans="1:13" s="3" customFormat="1" x14ac:dyDescent="0.25">
      <c r="A57" s="8">
        <v>51</v>
      </c>
      <c r="B57" s="50" t="s">
        <v>281</v>
      </c>
      <c r="C57" s="49" t="s">
        <v>5</v>
      </c>
      <c r="D57" s="5"/>
      <c r="E57" s="6"/>
      <c r="F57" s="5">
        <f t="shared" si="0"/>
        <v>0</v>
      </c>
      <c r="G57" s="36"/>
      <c r="H57" s="20"/>
      <c r="I57" s="68">
        <f t="shared" si="1"/>
        <v>0</v>
      </c>
      <c r="J57" s="50"/>
      <c r="K57" s="50"/>
      <c r="L57" s="50"/>
      <c r="M57" s="78" t="s">
        <v>335</v>
      </c>
    </row>
    <row r="58" spans="1:13" s="3" customFormat="1" x14ac:dyDescent="0.25">
      <c r="A58" s="8">
        <v>52</v>
      </c>
      <c r="B58" s="50" t="s">
        <v>281</v>
      </c>
      <c r="C58" s="16" t="s">
        <v>4</v>
      </c>
      <c r="D58" s="5"/>
      <c r="E58" s="6"/>
      <c r="F58" s="5">
        <f t="shared" si="0"/>
        <v>0</v>
      </c>
      <c r="G58" s="36"/>
      <c r="H58" s="20"/>
      <c r="I58" s="68">
        <f t="shared" si="1"/>
        <v>0</v>
      </c>
      <c r="J58" s="50"/>
      <c r="K58" s="50"/>
      <c r="L58" s="50"/>
      <c r="M58" s="78" t="s">
        <v>335</v>
      </c>
    </row>
    <row r="59" spans="1:13" s="3" customFormat="1" x14ac:dyDescent="0.25">
      <c r="A59" s="8">
        <v>53</v>
      </c>
      <c r="B59" s="50" t="s">
        <v>282</v>
      </c>
      <c r="C59" s="49" t="s">
        <v>5</v>
      </c>
      <c r="D59" s="5"/>
      <c r="E59" s="6"/>
      <c r="F59" s="5">
        <f t="shared" si="0"/>
        <v>0</v>
      </c>
      <c r="G59" s="36"/>
      <c r="H59" s="20"/>
      <c r="I59" s="68">
        <f t="shared" si="1"/>
        <v>0</v>
      </c>
      <c r="J59" s="50"/>
      <c r="K59" s="50"/>
      <c r="L59" s="50"/>
      <c r="M59" s="78" t="s">
        <v>335</v>
      </c>
    </row>
    <row r="60" spans="1:13" s="3" customFormat="1" x14ac:dyDescent="0.25">
      <c r="A60" s="8">
        <v>54</v>
      </c>
      <c r="B60" s="50" t="s">
        <v>282</v>
      </c>
      <c r="C60" s="16" t="s">
        <v>4</v>
      </c>
      <c r="D60" s="5"/>
      <c r="E60" s="6"/>
      <c r="F60" s="5">
        <f t="shared" si="0"/>
        <v>0</v>
      </c>
      <c r="G60" s="36"/>
      <c r="H60" s="20"/>
      <c r="I60" s="68">
        <f t="shared" si="1"/>
        <v>0</v>
      </c>
      <c r="J60" s="50"/>
      <c r="K60" s="50"/>
      <c r="L60" s="50"/>
      <c r="M60" s="78" t="s">
        <v>335</v>
      </c>
    </row>
    <row r="61" spans="1:13" s="3" customFormat="1" x14ac:dyDescent="0.25">
      <c r="A61" s="8">
        <v>55</v>
      </c>
      <c r="B61" s="50" t="s">
        <v>283</v>
      </c>
      <c r="C61" s="49" t="s">
        <v>5</v>
      </c>
      <c r="D61" s="5"/>
      <c r="E61" s="6"/>
      <c r="F61" s="5">
        <f t="shared" si="0"/>
        <v>0</v>
      </c>
      <c r="G61" s="36"/>
      <c r="H61" s="20"/>
      <c r="I61" s="68">
        <f t="shared" si="1"/>
        <v>0</v>
      </c>
      <c r="J61" s="50"/>
      <c r="K61" s="50"/>
      <c r="L61" s="50"/>
      <c r="M61" s="78" t="s">
        <v>335</v>
      </c>
    </row>
    <row r="62" spans="1:13" s="3" customFormat="1" x14ac:dyDescent="0.25">
      <c r="A62" s="8">
        <v>56</v>
      </c>
      <c r="B62" s="50" t="s">
        <v>283</v>
      </c>
      <c r="C62" s="16" t="s">
        <v>4</v>
      </c>
      <c r="D62" s="5"/>
      <c r="E62" s="6"/>
      <c r="F62" s="5">
        <f t="shared" si="0"/>
        <v>0</v>
      </c>
      <c r="G62" s="36"/>
      <c r="H62" s="20"/>
      <c r="I62" s="68">
        <f t="shared" si="1"/>
        <v>0</v>
      </c>
      <c r="J62" s="50"/>
      <c r="K62" s="50"/>
      <c r="L62" s="50"/>
      <c r="M62" s="78" t="s">
        <v>335</v>
      </c>
    </row>
    <row r="63" spans="1:13" s="3" customFormat="1" x14ac:dyDescent="0.25">
      <c r="A63" s="8">
        <v>57</v>
      </c>
      <c r="B63" s="50" t="s">
        <v>284</v>
      </c>
      <c r="C63" s="49" t="s">
        <v>5</v>
      </c>
      <c r="D63" s="5"/>
      <c r="E63" s="6"/>
      <c r="F63" s="5">
        <f t="shared" si="0"/>
        <v>0</v>
      </c>
      <c r="G63" s="36"/>
      <c r="H63" s="20"/>
      <c r="I63" s="68">
        <f t="shared" si="1"/>
        <v>0</v>
      </c>
      <c r="J63" s="50"/>
      <c r="K63" s="50"/>
      <c r="L63" s="50"/>
      <c r="M63" s="50"/>
    </row>
    <row r="64" spans="1:13" s="3" customFormat="1" x14ac:dyDescent="0.25">
      <c r="A64" s="8">
        <v>58</v>
      </c>
      <c r="B64" s="50" t="s">
        <v>284</v>
      </c>
      <c r="C64" s="16" t="s">
        <v>4</v>
      </c>
      <c r="D64" s="5"/>
      <c r="E64" s="6"/>
      <c r="F64" s="5">
        <f t="shared" si="0"/>
        <v>0</v>
      </c>
      <c r="G64" s="36"/>
      <c r="H64" s="20"/>
      <c r="I64" s="68">
        <f t="shared" si="1"/>
        <v>0</v>
      </c>
      <c r="J64" s="50"/>
      <c r="K64" s="50"/>
      <c r="L64" s="50"/>
      <c r="M64" s="50"/>
    </row>
    <row r="65" spans="1:13" s="3" customFormat="1" x14ac:dyDescent="0.25">
      <c r="A65" s="8">
        <v>59</v>
      </c>
      <c r="B65" s="50" t="s">
        <v>284</v>
      </c>
      <c r="C65" s="49" t="s">
        <v>100</v>
      </c>
      <c r="D65" s="5"/>
      <c r="E65" s="6"/>
      <c r="F65" s="5">
        <f t="shared" si="0"/>
        <v>0</v>
      </c>
      <c r="G65" s="36"/>
      <c r="H65" s="20"/>
      <c r="I65" s="68">
        <f t="shared" si="1"/>
        <v>0</v>
      </c>
      <c r="J65" s="50"/>
      <c r="K65" s="50"/>
      <c r="L65" s="50"/>
      <c r="M65" s="50"/>
    </row>
    <row r="66" spans="1:13" s="3" customFormat="1" x14ac:dyDescent="0.25">
      <c r="A66" s="8">
        <v>60</v>
      </c>
      <c r="B66" s="50" t="s">
        <v>101</v>
      </c>
      <c r="C66" s="49" t="s">
        <v>8</v>
      </c>
      <c r="D66" s="5"/>
      <c r="E66" s="6"/>
      <c r="F66" s="5">
        <f t="shared" si="0"/>
        <v>0</v>
      </c>
      <c r="G66" s="36"/>
      <c r="H66" s="20"/>
      <c r="I66" s="68">
        <f t="shared" si="1"/>
        <v>0</v>
      </c>
      <c r="J66" s="78" t="s">
        <v>335</v>
      </c>
      <c r="K66" s="50"/>
      <c r="L66" s="50"/>
      <c r="M66" s="50"/>
    </row>
    <row r="67" spans="1:13" s="3" customFormat="1" x14ac:dyDescent="0.25">
      <c r="A67" s="8">
        <v>61</v>
      </c>
      <c r="B67" s="50" t="s">
        <v>285</v>
      </c>
      <c r="C67" s="49" t="s">
        <v>242</v>
      </c>
      <c r="D67" s="5"/>
      <c r="E67" s="6"/>
      <c r="F67" s="5">
        <f t="shared" si="0"/>
        <v>0</v>
      </c>
      <c r="G67" s="36"/>
      <c r="H67" s="20"/>
      <c r="I67" s="68">
        <f t="shared" si="1"/>
        <v>0</v>
      </c>
      <c r="J67" s="50"/>
      <c r="K67" s="50"/>
      <c r="L67" s="50"/>
      <c r="M67" s="50"/>
    </row>
    <row r="68" spans="1:13" s="3" customFormat="1" x14ac:dyDescent="0.25">
      <c r="A68" s="8">
        <v>62</v>
      </c>
      <c r="B68" s="50" t="s">
        <v>286</v>
      </c>
      <c r="C68" s="49" t="s">
        <v>6</v>
      </c>
      <c r="D68" s="5"/>
      <c r="E68" s="6"/>
      <c r="F68" s="5">
        <f t="shared" si="0"/>
        <v>0</v>
      </c>
      <c r="G68" s="36"/>
      <c r="H68" s="20"/>
      <c r="I68" s="68">
        <f t="shared" si="1"/>
        <v>0</v>
      </c>
      <c r="J68" s="78" t="s">
        <v>335</v>
      </c>
      <c r="K68" s="50"/>
      <c r="L68" s="50"/>
      <c r="M68" s="50"/>
    </row>
    <row r="69" spans="1:13" s="3" customFormat="1" x14ac:dyDescent="0.25">
      <c r="A69" s="8">
        <v>63</v>
      </c>
      <c r="B69" s="50" t="s">
        <v>287</v>
      </c>
      <c r="C69" s="49" t="s">
        <v>5</v>
      </c>
      <c r="D69" s="5"/>
      <c r="E69" s="6"/>
      <c r="F69" s="5">
        <f t="shared" si="0"/>
        <v>0</v>
      </c>
      <c r="G69" s="36"/>
      <c r="H69" s="20"/>
      <c r="I69" s="68">
        <f t="shared" si="1"/>
        <v>0</v>
      </c>
      <c r="J69" s="78" t="s">
        <v>335</v>
      </c>
      <c r="K69" s="50"/>
      <c r="L69" s="50"/>
      <c r="M69" s="50"/>
    </row>
    <row r="70" spans="1:13" s="3" customFormat="1" x14ac:dyDescent="0.25">
      <c r="A70" s="8">
        <v>64</v>
      </c>
      <c r="B70" s="50" t="s">
        <v>108</v>
      </c>
      <c r="C70" s="49" t="s">
        <v>12</v>
      </c>
      <c r="D70" s="5"/>
      <c r="E70" s="6"/>
      <c r="F70" s="5">
        <f t="shared" si="0"/>
        <v>0</v>
      </c>
      <c r="G70" s="36"/>
      <c r="H70" s="20"/>
      <c r="I70" s="68">
        <f t="shared" si="1"/>
        <v>0</v>
      </c>
      <c r="J70" s="50"/>
      <c r="K70" s="50"/>
      <c r="L70" s="50"/>
      <c r="M70" s="50"/>
    </row>
    <row r="71" spans="1:13" s="3" customFormat="1" x14ac:dyDescent="0.25">
      <c r="A71" s="8">
        <v>65</v>
      </c>
      <c r="B71" s="50" t="s">
        <v>104</v>
      </c>
      <c r="C71" s="49" t="s">
        <v>3</v>
      </c>
      <c r="D71" s="5"/>
      <c r="E71" s="6"/>
      <c r="F71" s="5">
        <f t="shared" si="0"/>
        <v>0</v>
      </c>
      <c r="G71" s="36"/>
      <c r="H71" s="20"/>
      <c r="I71" s="68">
        <f t="shared" si="1"/>
        <v>0</v>
      </c>
      <c r="J71" s="50"/>
      <c r="K71" s="50"/>
      <c r="L71" s="50"/>
      <c r="M71" s="50"/>
    </row>
    <row r="72" spans="1:13" s="3" customFormat="1" x14ac:dyDescent="0.25">
      <c r="A72" s="8">
        <v>66</v>
      </c>
      <c r="B72" s="50" t="s">
        <v>109</v>
      </c>
      <c r="C72" s="49" t="s">
        <v>6</v>
      </c>
      <c r="D72" s="5"/>
      <c r="E72" s="6"/>
      <c r="F72" s="5">
        <f t="shared" si="0"/>
        <v>0</v>
      </c>
      <c r="G72" s="36"/>
      <c r="H72" s="20"/>
      <c r="I72" s="68">
        <f t="shared" si="1"/>
        <v>0</v>
      </c>
      <c r="J72" s="78" t="s">
        <v>335</v>
      </c>
      <c r="K72" s="50"/>
      <c r="L72" s="50"/>
      <c r="M72" s="50"/>
    </row>
    <row r="73" spans="1:13" s="3" customFormat="1" x14ac:dyDescent="0.25">
      <c r="A73" s="8"/>
      <c r="B73" s="8" t="s">
        <v>11</v>
      </c>
      <c r="C73" s="49"/>
      <c r="D73" s="5"/>
      <c r="E73" s="5"/>
      <c r="F73" s="5">
        <f>SUM(F27:F72)</f>
        <v>0</v>
      </c>
      <c r="G73" s="5"/>
      <c r="H73" s="5">
        <f>SUM(H27:H72)</f>
        <v>0</v>
      </c>
      <c r="I73" s="71">
        <f>SUM(I27:I72)</f>
        <v>0</v>
      </c>
      <c r="J73" s="50"/>
      <c r="K73" s="50"/>
      <c r="L73" s="50"/>
      <c r="M73" s="50"/>
    </row>
    <row r="74" spans="1:13" s="3" customFormat="1" x14ac:dyDescent="0.25">
      <c r="A74" s="8">
        <v>67</v>
      </c>
      <c r="B74" s="8" t="s">
        <v>30</v>
      </c>
      <c r="C74" s="49" t="s">
        <v>3</v>
      </c>
      <c r="D74" s="5"/>
      <c r="E74" s="6"/>
      <c r="F74" s="5">
        <f t="shared" si="0"/>
        <v>0</v>
      </c>
      <c r="G74" s="39" t="s">
        <v>7</v>
      </c>
      <c r="H74" s="7"/>
      <c r="I74" s="68">
        <f t="shared" si="1"/>
        <v>0</v>
      </c>
      <c r="J74" s="78" t="s">
        <v>335</v>
      </c>
      <c r="K74" s="78" t="s">
        <v>335</v>
      </c>
      <c r="L74" s="50"/>
      <c r="M74" s="50"/>
    </row>
    <row r="75" spans="1:13" s="3" customFormat="1" x14ac:dyDescent="0.25">
      <c r="A75" s="8">
        <v>68</v>
      </c>
      <c r="B75" s="8" t="s">
        <v>30</v>
      </c>
      <c r="C75" s="49" t="s">
        <v>5</v>
      </c>
      <c r="D75" s="5"/>
      <c r="E75" s="6"/>
      <c r="F75" s="5">
        <f t="shared" si="0"/>
        <v>0</v>
      </c>
      <c r="G75" s="39"/>
      <c r="H75" s="20"/>
      <c r="I75" s="68">
        <f t="shared" si="1"/>
        <v>0</v>
      </c>
      <c r="J75" s="78" t="s">
        <v>335</v>
      </c>
      <c r="K75" s="78" t="s">
        <v>335</v>
      </c>
      <c r="L75" s="50"/>
      <c r="M75" s="50"/>
    </row>
    <row r="76" spans="1:13" s="3" customFormat="1" x14ac:dyDescent="0.25">
      <c r="A76" s="8">
        <v>69</v>
      </c>
      <c r="B76" s="8" t="s">
        <v>75</v>
      </c>
      <c r="C76" s="49" t="s">
        <v>3</v>
      </c>
      <c r="D76" s="5"/>
      <c r="E76" s="6"/>
      <c r="F76" s="5">
        <f t="shared" si="0"/>
        <v>0</v>
      </c>
      <c r="G76" s="39"/>
      <c r="H76" s="20"/>
      <c r="I76" s="68">
        <f t="shared" si="1"/>
        <v>0</v>
      </c>
      <c r="J76" s="78" t="s">
        <v>335</v>
      </c>
      <c r="K76" s="78" t="s">
        <v>335</v>
      </c>
      <c r="L76" s="50"/>
      <c r="M76" s="50"/>
    </row>
    <row r="77" spans="1:13" s="3" customFormat="1" x14ac:dyDescent="0.25">
      <c r="A77" s="8">
        <v>70</v>
      </c>
      <c r="B77" s="8" t="s">
        <v>75</v>
      </c>
      <c r="C77" s="49" t="s">
        <v>5</v>
      </c>
      <c r="D77" s="5"/>
      <c r="E77" s="6"/>
      <c r="F77" s="5">
        <f t="shared" si="0"/>
        <v>0</v>
      </c>
      <c r="G77" s="39"/>
      <c r="H77" s="20"/>
      <c r="I77" s="68">
        <f t="shared" si="1"/>
        <v>0</v>
      </c>
      <c r="J77" s="78" t="s">
        <v>335</v>
      </c>
      <c r="K77" s="78" t="s">
        <v>335</v>
      </c>
      <c r="L77" s="50"/>
      <c r="M77" s="50"/>
    </row>
    <row r="78" spans="1:13" s="3" customFormat="1" x14ac:dyDescent="0.25">
      <c r="A78" s="8">
        <v>71</v>
      </c>
      <c r="B78" s="8" t="s">
        <v>75</v>
      </c>
      <c r="C78" s="69" t="s">
        <v>71</v>
      </c>
      <c r="D78" s="5"/>
      <c r="E78" s="6"/>
      <c r="F78" s="5">
        <f t="shared" si="0"/>
        <v>0</v>
      </c>
      <c r="G78" s="39"/>
      <c r="H78" s="20"/>
      <c r="I78" s="68">
        <f t="shared" si="1"/>
        <v>0</v>
      </c>
      <c r="J78" s="78" t="s">
        <v>335</v>
      </c>
      <c r="K78" s="78" t="s">
        <v>335</v>
      </c>
      <c r="L78" s="50"/>
      <c r="M78" s="50"/>
    </row>
    <row r="79" spans="1:13" s="3" customFormat="1" x14ac:dyDescent="0.25">
      <c r="A79" s="8">
        <v>72</v>
      </c>
      <c r="B79" s="8" t="s">
        <v>76</v>
      </c>
      <c r="C79" s="49" t="s">
        <v>3</v>
      </c>
      <c r="D79" s="5"/>
      <c r="E79" s="6"/>
      <c r="F79" s="5">
        <f t="shared" si="0"/>
        <v>0</v>
      </c>
      <c r="G79" s="39"/>
      <c r="H79" s="20"/>
      <c r="I79" s="68">
        <f t="shared" si="1"/>
        <v>0</v>
      </c>
      <c r="J79" s="78" t="s">
        <v>335</v>
      </c>
      <c r="K79" s="78" t="s">
        <v>335</v>
      </c>
      <c r="L79" s="50"/>
      <c r="M79" s="50"/>
    </row>
    <row r="80" spans="1:13" s="3" customFormat="1" x14ac:dyDescent="0.25">
      <c r="A80" s="8">
        <v>73</v>
      </c>
      <c r="B80" s="8" t="s">
        <v>76</v>
      </c>
      <c r="C80" s="49" t="s">
        <v>5</v>
      </c>
      <c r="D80" s="5"/>
      <c r="E80" s="6"/>
      <c r="F80" s="5">
        <f t="shared" si="0"/>
        <v>0</v>
      </c>
      <c r="G80" s="39"/>
      <c r="H80" s="20"/>
      <c r="I80" s="68">
        <f t="shared" si="1"/>
        <v>0</v>
      </c>
      <c r="J80" s="78" t="s">
        <v>335</v>
      </c>
      <c r="K80" s="78" t="s">
        <v>335</v>
      </c>
      <c r="L80" s="50"/>
      <c r="M80" s="50"/>
    </row>
    <row r="81" spans="1:13" s="3" customFormat="1" x14ac:dyDescent="0.25">
      <c r="A81" s="8">
        <v>74</v>
      </c>
      <c r="B81" s="8" t="s">
        <v>76</v>
      </c>
      <c r="C81" s="69" t="s">
        <v>71</v>
      </c>
      <c r="D81" s="5"/>
      <c r="E81" s="6"/>
      <c r="F81" s="5">
        <f t="shared" si="0"/>
        <v>0</v>
      </c>
      <c r="G81" s="39"/>
      <c r="H81" s="20"/>
      <c r="I81" s="68">
        <f t="shared" si="1"/>
        <v>0</v>
      </c>
      <c r="J81" s="78" t="s">
        <v>335</v>
      </c>
      <c r="K81" s="78" t="s">
        <v>335</v>
      </c>
      <c r="L81" s="50"/>
      <c r="M81" s="50"/>
    </row>
    <row r="82" spans="1:13" s="3" customFormat="1" x14ac:dyDescent="0.25">
      <c r="A82" s="8"/>
      <c r="B82" s="8" t="s">
        <v>11</v>
      </c>
      <c r="C82" s="49"/>
      <c r="D82" s="5">
        <f>SUM(D74:D81)</f>
        <v>0</v>
      </c>
      <c r="E82" s="5">
        <f>SUM(E74:E81)</f>
        <v>0</v>
      </c>
      <c r="F82" s="5">
        <f>SUM(F74:F81)</f>
        <v>0</v>
      </c>
      <c r="G82" s="5"/>
      <c r="H82" s="5">
        <f>SUM(H74:H81)</f>
        <v>0</v>
      </c>
      <c r="I82" s="71">
        <f>SUM(I74:I81)</f>
        <v>0</v>
      </c>
      <c r="J82" s="50"/>
      <c r="K82" s="50"/>
      <c r="L82" s="50"/>
      <c r="M82" s="50"/>
    </row>
    <row r="83" spans="1:13" s="3" customFormat="1" x14ac:dyDescent="0.25">
      <c r="A83" s="8">
        <v>75</v>
      </c>
      <c r="B83" s="8" t="s">
        <v>77</v>
      </c>
      <c r="C83" s="49" t="s">
        <v>8</v>
      </c>
      <c r="D83" s="5"/>
      <c r="E83" s="6"/>
      <c r="F83" s="5">
        <f>D83+E83</f>
        <v>0</v>
      </c>
      <c r="G83" s="5"/>
      <c r="H83" s="5"/>
      <c r="I83" s="68">
        <f t="shared" si="1"/>
        <v>0</v>
      </c>
      <c r="J83" s="78" t="s">
        <v>335</v>
      </c>
      <c r="K83" s="78" t="s">
        <v>335</v>
      </c>
      <c r="L83" s="50"/>
      <c r="M83" s="50"/>
    </row>
    <row r="84" spans="1:13" s="3" customFormat="1" x14ac:dyDescent="0.25">
      <c r="A84" s="8">
        <v>76</v>
      </c>
      <c r="B84" s="8" t="s">
        <v>78</v>
      </c>
      <c r="C84" s="49" t="s">
        <v>8</v>
      </c>
      <c r="D84" s="5"/>
      <c r="E84" s="6"/>
      <c r="F84" s="5">
        <f t="shared" si="0"/>
        <v>0</v>
      </c>
      <c r="G84" s="5"/>
      <c r="H84" s="5"/>
      <c r="I84" s="68">
        <f t="shared" si="1"/>
        <v>0</v>
      </c>
      <c r="J84" s="78" t="s">
        <v>335</v>
      </c>
      <c r="K84" s="78" t="s">
        <v>335</v>
      </c>
      <c r="L84" s="50"/>
      <c r="M84" s="50"/>
    </row>
    <row r="85" spans="1:13" s="3" customFormat="1" x14ac:dyDescent="0.25">
      <c r="A85" s="8">
        <v>77</v>
      </c>
      <c r="B85" s="8" t="s">
        <v>79</v>
      </c>
      <c r="C85" s="49" t="s">
        <v>8</v>
      </c>
      <c r="D85" s="5"/>
      <c r="E85" s="6"/>
      <c r="F85" s="5">
        <f t="shared" si="0"/>
        <v>0</v>
      </c>
      <c r="G85" s="5"/>
      <c r="H85" s="5"/>
      <c r="I85" s="68">
        <f t="shared" si="1"/>
        <v>0</v>
      </c>
      <c r="J85" s="78" t="s">
        <v>335</v>
      </c>
      <c r="K85" s="78" t="s">
        <v>335</v>
      </c>
      <c r="L85" s="50"/>
      <c r="M85" s="50"/>
    </row>
    <row r="86" spans="1:13" s="3" customFormat="1" x14ac:dyDescent="0.25">
      <c r="A86" s="8"/>
      <c r="B86" s="8" t="s">
        <v>11</v>
      </c>
      <c r="C86" s="49"/>
      <c r="D86" s="5">
        <f>SUM(D83:D85)</f>
        <v>0</v>
      </c>
      <c r="E86" s="5">
        <f>SUM(E83:E85)</f>
        <v>0</v>
      </c>
      <c r="F86" s="5">
        <f>SUM(F83:F85)</f>
        <v>0</v>
      </c>
      <c r="G86" s="5"/>
      <c r="H86" s="5">
        <f>SUM(H83:H85)</f>
        <v>0</v>
      </c>
      <c r="I86" s="71">
        <f>SUM(I83:I85)</f>
        <v>0</v>
      </c>
      <c r="J86" s="50"/>
      <c r="K86" s="50"/>
      <c r="L86" s="50"/>
      <c r="M86" s="50"/>
    </row>
    <row r="87" spans="1:13" s="3" customFormat="1" x14ac:dyDescent="0.25">
      <c r="A87" s="8">
        <v>78</v>
      </c>
      <c r="B87" s="8" t="s">
        <v>288</v>
      </c>
      <c r="C87" s="49" t="s">
        <v>242</v>
      </c>
      <c r="D87" s="5"/>
      <c r="E87" s="6"/>
      <c r="F87" s="5">
        <f>D87+E87</f>
        <v>0</v>
      </c>
      <c r="G87" s="5"/>
      <c r="H87" s="5"/>
      <c r="I87" s="71">
        <f>G87+H87</f>
        <v>0</v>
      </c>
      <c r="J87" s="50"/>
      <c r="K87" s="50"/>
      <c r="L87" s="50"/>
      <c r="M87" s="50"/>
    </row>
    <row r="88" spans="1:13" s="3" customFormat="1" x14ac:dyDescent="0.25">
      <c r="A88" s="8">
        <v>79</v>
      </c>
      <c r="B88" s="8" t="s">
        <v>289</v>
      </c>
      <c r="C88" s="49" t="s">
        <v>242</v>
      </c>
      <c r="D88" s="5"/>
      <c r="E88" s="6"/>
      <c r="F88" s="5">
        <f t="shared" ref="F88:F98" si="2">D88+E88</f>
        <v>0</v>
      </c>
      <c r="G88" s="5"/>
      <c r="H88" s="5"/>
      <c r="I88" s="71">
        <f t="shared" ref="I88:I98" si="3">G88+H88</f>
        <v>0</v>
      </c>
      <c r="J88" s="50"/>
      <c r="K88" s="50"/>
      <c r="L88" s="50"/>
      <c r="M88" s="50"/>
    </row>
    <row r="89" spans="1:13" s="3" customFormat="1" x14ac:dyDescent="0.25">
      <c r="A89" s="8">
        <v>80</v>
      </c>
      <c r="B89" s="8" t="s">
        <v>290</v>
      </c>
      <c r="C89" s="49" t="s">
        <v>242</v>
      </c>
      <c r="D89" s="5"/>
      <c r="E89" s="6"/>
      <c r="F89" s="5">
        <f t="shared" si="2"/>
        <v>0</v>
      </c>
      <c r="G89" s="5"/>
      <c r="H89" s="5"/>
      <c r="I89" s="71">
        <f t="shared" si="3"/>
        <v>0</v>
      </c>
      <c r="J89" s="50"/>
      <c r="K89" s="50"/>
      <c r="L89" s="50"/>
      <c r="M89" s="50"/>
    </row>
    <row r="90" spans="1:13" s="3" customFormat="1" x14ac:dyDescent="0.25">
      <c r="A90" s="8">
        <v>81</v>
      </c>
      <c r="B90" s="8" t="s">
        <v>291</v>
      </c>
      <c r="C90" s="49" t="s">
        <v>242</v>
      </c>
      <c r="D90" s="5"/>
      <c r="E90" s="6"/>
      <c r="F90" s="5">
        <f t="shared" si="2"/>
        <v>0</v>
      </c>
      <c r="G90" s="5"/>
      <c r="H90" s="5"/>
      <c r="I90" s="71">
        <f t="shared" si="3"/>
        <v>0</v>
      </c>
      <c r="J90" s="50"/>
      <c r="K90" s="50"/>
      <c r="L90" s="50"/>
      <c r="M90" s="50"/>
    </row>
    <row r="91" spans="1:13" s="3" customFormat="1" x14ac:dyDescent="0.25">
      <c r="A91" s="8">
        <v>82</v>
      </c>
      <c r="B91" s="8" t="s">
        <v>292</v>
      </c>
      <c r="C91" s="49" t="s">
        <v>242</v>
      </c>
      <c r="D91" s="5"/>
      <c r="E91" s="6"/>
      <c r="F91" s="5">
        <f t="shared" si="2"/>
        <v>0</v>
      </c>
      <c r="G91" s="5"/>
      <c r="H91" s="5"/>
      <c r="I91" s="71">
        <f t="shared" si="3"/>
        <v>0</v>
      </c>
      <c r="J91" s="50"/>
      <c r="K91" s="50"/>
      <c r="L91" s="50"/>
      <c r="M91" s="50"/>
    </row>
    <row r="92" spans="1:13" s="3" customFormat="1" x14ac:dyDescent="0.25">
      <c r="A92" s="8">
        <v>83</v>
      </c>
      <c r="B92" s="8" t="s">
        <v>293</v>
      </c>
      <c r="C92" s="49" t="s">
        <v>242</v>
      </c>
      <c r="D92" s="5"/>
      <c r="E92" s="6"/>
      <c r="F92" s="5">
        <f t="shared" si="2"/>
        <v>0</v>
      </c>
      <c r="G92" s="5"/>
      <c r="H92" s="5"/>
      <c r="I92" s="71">
        <f t="shared" si="3"/>
        <v>0</v>
      </c>
      <c r="J92" s="50"/>
      <c r="K92" s="50"/>
      <c r="L92" s="50"/>
      <c r="M92" s="50"/>
    </row>
    <row r="93" spans="1:13" s="3" customFormat="1" x14ac:dyDescent="0.25">
      <c r="A93" s="8">
        <v>84</v>
      </c>
      <c r="B93" s="8" t="s">
        <v>294</v>
      </c>
      <c r="C93" s="49" t="s">
        <v>242</v>
      </c>
      <c r="D93" s="5"/>
      <c r="E93" s="6"/>
      <c r="F93" s="5">
        <f t="shared" si="2"/>
        <v>0</v>
      </c>
      <c r="G93" s="5"/>
      <c r="H93" s="5"/>
      <c r="I93" s="71">
        <f t="shared" si="3"/>
        <v>0</v>
      </c>
      <c r="J93" s="50"/>
      <c r="K93" s="50"/>
      <c r="L93" s="50"/>
      <c r="M93" s="50"/>
    </row>
    <row r="94" spans="1:13" s="3" customFormat="1" x14ac:dyDescent="0.25">
      <c r="A94" s="8">
        <v>85</v>
      </c>
      <c r="B94" s="8" t="s">
        <v>295</v>
      </c>
      <c r="C94" s="49" t="s">
        <v>242</v>
      </c>
      <c r="D94" s="5"/>
      <c r="E94" s="6"/>
      <c r="F94" s="5">
        <f t="shared" si="2"/>
        <v>0</v>
      </c>
      <c r="G94" s="5"/>
      <c r="H94" s="5"/>
      <c r="I94" s="71">
        <f t="shared" si="3"/>
        <v>0</v>
      </c>
      <c r="J94" s="50"/>
      <c r="K94" s="50"/>
      <c r="L94" s="50"/>
      <c r="M94" s="50"/>
    </row>
    <row r="95" spans="1:13" s="3" customFormat="1" x14ac:dyDescent="0.25">
      <c r="A95" s="8">
        <v>86</v>
      </c>
      <c r="B95" s="8" t="s">
        <v>296</v>
      </c>
      <c r="C95" s="49" t="s">
        <v>242</v>
      </c>
      <c r="D95" s="5"/>
      <c r="E95" s="6"/>
      <c r="F95" s="5">
        <f t="shared" si="2"/>
        <v>0</v>
      </c>
      <c r="G95" s="5"/>
      <c r="H95" s="5"/>
      <c r="I95" s="71">
        <f t="shared" si="3"/>
        <v>0</v>
      </c>
      <c r="J95" s="50"/>
      <c r="K95" s="50"/>
      <c r="L95" s="50"/>
      <c r="M95" s="50"/>
    </row>
    <row r="96" spans="1:13" s="3" customFormat="1" x14ac:dyDescent="0.25">
      <c r="A96" s="8">
        <v>87</v>
      </c>
      <c r="B96" s="8" t="s">
        <v>297</v>
      </c>
      <c r="C96" s="49" t="s">
        <v>242</v>
      </c>
      <c r="D96" s="5"/>
      <c r="E96" s="6"/>
      <c r="F96" s="5">
        <f t="shared" si="2"/>
        <v>0</v>
      </c>
      <c r="G96" s="5"/>
      <c r="H96" s="5"/>
      <c r="I96" s="71">
        <f t="shared" si="3"/>
        <v>0</v>
      </c>
      <c r="J96" s="50"/>
      <c r="K96" s="50"/>
      <c r="L96" s="50"/>
      <c r="M96" s="50"/>
    </row>
    <row r="97" spans="1:13" s="3" customFormat="1" x14ac:dyDescent="0.25">
      <c r="A97" s="8">
        <v>88</v>
      </c>
      <c r="B97" s="8" t="s">
        <v>298</v>
      </c>
      <c r="C97" s="49" t="s">
        <v>242</v>
      </c>
      <c r="D97" s="5"/>
      <c r="E97" s="6"/>
      <c r="F97" s="5">
        <f t="shared" si="2"/>
        <v>0</v>
      </c>
      <c r="G97" s="5"/>
      <c r="H97" s="5"/>
      <c r="I97" s="71">
        <f t="shared" si="3"/>
        <v>0</v>
      </c>
      <c r="J97" s="50"/>
      <c r="K97" s="50"/>
      <c r="L97" s="50"/>
      <c r="M97" s="50"/>
    </row>
    <row r="98" spans="1:13" s="3" customFormat="1" x14ac:dyDescent="0.25">
      <c r="A98" s="8">
        <v>89</v>
      </c>
      <c r="B98" s="8" t="s">
        <v>299</v>
      </c>
      <c r="C98" s="49" t="s">
        <v>242</v>
      </c>
      <c r="D98" s="5"/>
      <c r="E98" s="6"/>
      <c r="F98" s="5">
        <f t="shared" si="2"/>
        <v>0</v>
      </c>
      <c r="G98" s="5"/>
      <c r="H98" s="5"/>
      <c r="I98" s="71">
        <f t="shared" si="3"/>
        <v>0</v>
      </c>
      <c r="J98" s="50"/>
      <c r="K98" s="50"/>
      <c r="L98" s="50"/>
      <c r="M98" s="50"/>
    </row>
    <row r="99" spans="1:13" s="3" customFormat="1" x14ac:dyDescent="0.25">
      <c r="A99" s="8"/>
      <c r="B99" s="8" t="s">
        <v>11</v>
      </c>
      <c r="C99" s="49"/>
      <c r="D99" s="5">
        <f>SUM(D87:D98)</f>
        <v>0</v>
      </c>
      <c r="E99" s="5">
        <f>SUM(E87:E98)</f>
        <v>0</v>
      </c>
      <c r="F99" s="5">
        <f>SUM(F87:F98)</f>
        <v>0</v>
      </c>
      <c r="G99" s="5"/>
      <c r="H99" s="5">
        <f>SUM(H87:H98)</f>
        <v>0</v>
      </c>
      <c r="I99" s="71">
        <f>SUM(I87:I98)</f>
        <v>0</v>
      </c>
      <c r="J99" s="50"/>
      <c r="K99" s="50"/>
      <c r="L99" s="50"/>
      <c r="M99" s="50"/>
    </row>
    <row r="100" spans="1:13" s="3" customFormat="1" x14ac:dyDescent="0.25">
      <c r="A100" s="8">
        <v>90</v>
      </c>
      <c r="B100" s="8" t="s">
        <v>300</v>
      </c>
      <c r="C100" s="49" t="s">
        <v>5</v>
      </c>
      <c r="D100" s="5"/>
      <c r="E100" s="6"/>
      <c r="F100" s="5">
        <f>D100+E100</f>
        <v>0</v>
      </c>
      <c r="G100" s="5"/>
      <c r="H100" s="5"/>
      <c r="I100" s="71">
        <f>H100+F100</f>
        <v>0</v>
      </c>
      <c r="J100" s="50"/>
      <c r="K100" s="50"/>
      <c r="L100" s="50"/>
      <c r="M100" s="50"/>
    </row>
    <row r="101" spans="1:13" s="3" customFormat="1" x14ac:dyDescent="0.25">
      <c r="A101" s="8">
        <v>91</v>
      </c>
      <c r="B101" s="8" t="s">
        <v>300</v>
      </c>
      <c r="C101" s="16" t="s">
        <v>4</v>
      </c>
      <c r="D101" s="5"/>
      <c r="E101" s="6"/>
      <c r="F101" s="5">
        <f t="shared" ref="F101:F122" si="4">D101+E101</f>
        <v>0</v>
      </c>
      <c r="G101" s="5"/>
      <c r="H101" s="5"/>
      <c r="I101" s="71">
        <f t="shared" ref="I101:I122" si="5">H101+F101</f>
        <v>0</v>
      </c>
      <c r="J101" s="50"/>
      <c r="K101" s="50"/>
      <c r="L101" s="50"/>
      <c r="M101" s="50"/>
    </row>
    <row r="102" spans="1:13" s="3" customFormat="1" x14ac:dyDescent="0.25">
      <c r="A102" s="8">
        <v>92</v>
      </c>
      <c r="B102" s="8" t="s">
        <v>300</v>
      </c>
      <c r="C102" s="49" t="s">
        <v>242</v>
      </c>
      <c r="D102" s="5"/>
      <c r="E102" s="6"/>
      <c r="F102" s="5">
        <f t="shared" si="4"/>
        <v>0</v>
      </c>
      <c r="G102" s="5"/>
      <c r="H102" s="5"/>
      <c r="I102" s="71">
        <f t="shared" si="5"/>
        <v>0</v>
      </c>
      <c r="J102" s="50"/>
      <c r="K102" s="50"/>
      <c r="L102" s="50"/>
      <c r="M102" s="50"/>
    </row>
    <row r="103" spans="1:13" s="3" customFormat="1" x14ac:dyDescent="0.25">
      <c r="A103" s="8">
        <v>93</v>
      </c>
      <c r="B103" s="8" t="s">
        <v>301</v>
      </c>
      <c r="C103" s="49" t="s">
        <v>242</v>
      </c>
      <c r="D103" s="5"/>
      <c r="E103" s="6"/>
      <c r="F103" s="5">
        <f t="shared" si="4"/>
        <v>0</v>
      </c>
      <c r="G103" s="5"/>
      <c r="H103" s="5"/>
      <c r="I103" s="71">
        <f t="shared" si="5"/>
        <v>0</v>
      </c>
      <c r="J103" s="50"/>
      <c r="K103" s="50"/>
      <c r="L103" s="50"/>
      <c r="M103" s="50"/>
    </row>
    <row r="104" spans="1:13" s="3" customFormat="1" x14ac:dyDescent="0.25">
      <c r="A104" s="8">
        <v>94</v>
      </c>
      <c r="B104" s="8" t="s">
        <v>302</v>
      </c>
      <c r="C104" s="49" t="s">
        <v>242</v>
      </c>
      <c r="D104" s="5"/>
      <c r="E104" s="6"/>
      <c r="F104" s="5">
        <f t="shared" si="4"/>
        <v>0</v>
      </c>
      <c r="G104" s="5"/>
      <c r="H104" s="5"/>
      <c r="I104" s="71">
        <f t="shared" si="5"/>
        <v>0</v>
      </c>
      <c r="J104" s="50"/>
      <c r="K104" s="50"/>
      <c r="L104" s="50"/>
      <c r="M104" s="50"/>
    </row>
    <row r="105" spans="1:13" s="3" customFormat="1" x14ac:dyDescent="0.25">
      <c r="A105" s="8">
        <v>95</v>
      </c>
      <c r="B105" s="8" t="s">
        <v>303</v>
      </c>
      <c r="C105" s="49" t="s">
        <v>242</v>
      </c>
      <c r="D105" s="5"/>
      <c r="E105" s="6"/>
      <c r="F105" s="5">
        <f t="shared" si="4"/>
        <v>0</v>
      </c>
      <c r="G105" s="5"/>
      <c r="H105" s="5"/>
      <c r="I105" s="71">
        <f t="shared" si="5"/>
        <v>0</v>
      </c>
      <c r="J105" s="50"/>
      <c r="K105" s="50"/>
      <c r="L105" s="50"/>
      <c r="M105" s="50"/>
    </row>
    <row r="106" spans="1:13" s="3" customFormat="1" x14ac:dyDescent="0.25">
      <c r="A106" s="8">
        <v>96</v>
      </c>
      <c r="B106" s="8" t="s">
        <v>303</v>
      </c>
      <c r="C106" s="49" t="s">
        <v>8</v>
      </c>
      <c r="D106" s="5"/>
      <c r="E106" s="6"/>
      <c r="F106" s="5">
        <f t="shared" si="4"/>
        <v>0</v>
      </c>
      <c r="G106" s="5"/>
      <c r="H106" s="5"/>
      <c r="I106" s="71">
        <f t="shared" si="5"/>
        <v>0</v>
      </c>
      <c r="J106" s="50"/>
      <c r="K106" s="50"/>
      <c r="L106" s="50"/>
      <c r="M106" s="50"/>
    </row>
    <row r="107" spans="1:13" s="3" customFormat="1" x14ac:dyDescent="0.25">
      <c r="A107" s="8">
        <v>97</v>
      </c>
      <c r="B107" s="8" t="s">
        <v>304</v>
      </c>
      <c r="C107" s="49" t="s">
        <v>242</v>
      </c>
      <c r="D107" s="5"/>
      <c r="E107" s="6"/>
      <c r="F107" s="5">
        <f t="shared" si="4"/>
        <v>0</v>
      </c>
      <c r="G107" s="5"/>
      <c r="H107" s="5"/>
      <c r="I107" s="71">
        <f t="shared" si="5"/>
        <v>0</v>
      </c>
      <c r="J107" s="50"/>
      <c r="K107" s="50"/>
      <c r="L107" s="50"/>
      <c r="M107" s="50"/>
    </row>
    <row r="108" spans="1:13" s="3" customFormat="1" x14ac:dyDescent="0.25">
      <c r="A108" s="8">
        <v>98</v>
      </c>
      <c r="B108" s="8" t="s">
        <v>304</v>
      </c>
      <c r="C108" s="49" t="s">
        <v>8</v>
      </c>
      <c r="D108" s="5"/>
      <c r="E108" s="6"/>
      <c r="F108" s="5">
        <f t="shared" si="4"/>
        <v>0</v>
      </c>
      <c r="G108" s="5"/>
      <c r="H108" s="5"/>
      <c r="I108" s="71">
        <f t="shared" si="5"/>
        <v>0</v>
      </c>
      <c r="J108" s="50"/>
      <c r="K108" s="50"/>
      <c r="L108" s="50"/>
      <c r="M108" s="50"/>
    </row>
    <row r="109" spans="1:13" s="3" customFormat="1" x14ac:dyDescent="0.25">
      <c r="A109" s="8">
        <v>99</v>
      </c>
      <c r="B109" s="8" t="s">
        <v>305</v>
      </c>
      <c r="C109" s="49" t="s">
        <v>242</v>
      </c>
      <c r="D109" s="5"/>
      <c r="E109" s="6"/>
      <c r="F109" s="5">
        <f t="shared" si="4"/>
        <v>0</v>
      </c>
      <c r="G109" s="5"/>
      <c r="H109" s="5"/>
      <c r="I109" s="71">
        <f t="shared" si="5"/>
        <v>0</v>
      </c>
      <c r="J109" s="50"/>
      <c r="K109" s="50"/>
      <c r="L109" s="50"/>
      <c r="M109" s="50"/>
    </row>
    <row r="110" spans="1:13" s="3" customFormat="1" x14ac:dyDescent="0.25">
      <c r="A110" s="8">
        <v>100</v>
      </c>
      <c r="B110" s="8" t="s">
        <v>306</v>
      </c>
      <c r="C110" s="49" t="s">
        <v>242</v>
      </c>
      <c r="D110" s="5"/>
      <c r="E110" s="6"/>
      <c r="F110" s="5">
        <f t="shared" si="4"/>
        <v>0</v>
      </c>
      <c r="G110" s="5"/>
      <c r="H110" s="5"/>
      <c r="I110" s="71">
        <f t="shared" si="5"/>
        <v>0</v>
      </c>
      <c r="J110" s="50"/>
      <c r="K110" s="50"/>
      <c r="L110" s="50"/>
      <c r="M110" s="50"/>
    </row>
    <row r="111" spans="1:13" s="3" customFormat="1" x14ac:dyDescent="0.25">
      <c r="A111" s="8">
        <v>101</v>
      </c>
      <c r="B111" s="8" t="s">
        <v>306</v>
      </c>
      <c r="C111" s="49" t="s">
        <v>8</v>
      </c>
      <c r="D111" s="5"/>
      <c r="E111" s="6"/>
      <c r="F111" s="5">
        <f t="shared" si="4"/>
        <v>0</v>
      </c>
      <c r="G111" s="5"/>
      <c r="H111" s="5"/>
      <c r="I111" s="71">
        <f t="shared" si="5"/>
        <v>0</v>
      </c>
      <c r="J111" s="50"/>
      <c r="K111" s="50"/>
      <c r="L111" s="50"/>
      <c r="M111" s="50"/>
    </row>
    <row r="112" spans="1:13" s="3" customFormat="1" x14ac:dyDescent="0.25">
      <c r="A112" s="8">
        <v>102</v>
      </c>
      <c r="B112" s="8" t="s">
        <v>307</v>
      </c>
      <c r="C112" s="49" t="s">
        <v>242</v>
      </c>
      <c r="D112" s="5"/>
      <c r="E112" s="6"/>
      <c r="F112" s="5">
        <f t="shared" si="4"/>
        <v>0</v>
      </c>
      <c r="G112" s="5"/>
      <c r="H112" s="5"/>
      <c r="I112" s="71">
        <f t="shared" si="5"/>
        <v>0</v>
      </c>
      <c r="J112" s="50"/>
      <c r="K112" s="50"/>
      <c r="L112" s="50"/>
      <c r="M112" s="50"/>
    </row>
    <row r="113" spans="1:13" s="3" customFormat="1" x14ac:dyDescent="0.25">
      <c r="A113" s="8">
        <v>103</v>
      </c>
      <c r="B113" s="8" t="s">
        <v>308</v>
      </c>
      <c r="C113" s="49" t="s">
        <v>6</v>
      </c>
      <c r="D113" s="5"/>
      <c r="E113" s="6"/>
      <c r="F113" s="5">
        <f t="shared" si="4"/>
        <v>0</v>
      </c>
      <c r="G113" s="5"/>
      <c r="H113" s="5"/>
      <c r="I113" s="71">
        <f t="shared" si="5"/>
        <v>0</v>
      </c>
      <c r="J113" s="50"/>
      <c r="K113" s="50"/>
      <c r="L113" s="50"/>
      <c r="M113" s="50"/>
    </row>
    <row r="114" spans="1:13" s="3" customFormat="1" x14ac:dyDescent="0.25">
      <c r="A114" s="8">
        <v>104</v>
      </c>
      <c r="B114" s="8" t="s">
        <v>309</v>
      </c>
      <c r="C114" s="49" t="s">
        <v>6</v>
      </c>
      <c r="D114" s="5"/>
      <c r="E114" s="6"/>
      <c r="F114" s="5">
        <f t="shared" si="4"/>
        <v>0</v>
      </c>
      <c r="G114" s="5"/>
      <c r="H114" s="5"/>
      <c r="I114" s="71">
        <f t="shared" si="5"/>
        <v>0</v>
      </c>
      <c r="J114" s="50"/>
      <c r="K114" s="50"/>
      <c r="L114" s="50"/>
      <c r="M114" s="50"/>
    </row>
    <row r="115" spans="1:13" s="3" customFormat="1" x14ac:dyDescent="0.25">
      <c r="A115" s="8">
        <v>105</v>
      </c>
      <c r="B115" s="8" t="s">
        <v>310</v>
      </c>
      <c r="C115" s="49" t="s">
        <v>3</v>
      </c>
      <c r="D115" s="5"/>
      <c r="E115" s="6"/>
      <c r="F115" s="5">
        <f t="shared" si="4"/>
        <v>0</v>
      </c>
      <c r="G115" s="5"/>
      <c r="H115" s="5"/>
      <c r="I115" s="71">
        <f t="shared" si="5"/>
        <v>0</v>
      </c>
      <c r="J115" s="50"/>
      <c r="K115" s="50"/>
      <c r="L115" s="50"/>
      <c r="M115" s="50"/>
    </row>
    <row r="116" spans="1:13" s="3" customFormat="1" x14ac:dyDescent="0.25">
      <c r="A116" s="8">
        <v>106</v>
      </c>
      <c r="B116" s="8" t="s">
        <v>311</v>
      </c>
      <c r="C116" s="49" t="s">
        <v>5</v>
      </c>
      <c r="D116" s="5"/>
      <c r="E116" s="6"/>
      <c r="F116" s="5">
        <f t="shared" si="4"/>
        <v>0</v>
      </c>
      <c r="G116" s="5"/>
      <c r="H116" s="5"/>
      <c r="I116" s="71">
        <f t="shared" si="5"/>
        <v>0</v>
      </c>
      <c r="J116" s="50"/>
      <c r="K116" s="50"/>
      <c r="L116" s="50"/>
      <c r="M116" s="50"/>
    </row>
    <row r="117" spans="1:13" s="3" customFormat="1" x14ac:dyDescent="0.25">
      <c r="A117" s="8">
        <v>107</v>
      </c>
      <c r="B117" s="8" t="s">
        <v>311</v>
      </c>
      <c r="C117" s="16" t="s">
        <v>4</v>
      </c>
      <c r="D117" s="5"/>
      <c r="E117" s="6"/>
      <c r="F117" s="5">
        <f t="shared" si="4"/>
        <v>0</v>
      </c>
      <c r="G117" s="5"/>
      <c r="H117" s="5"/>
      <c r="I117" s="71">
        <f t="shared" si="5"/>
        <v>0</v>
      </c>
      <c r="J117" s="50"/>
      <c r="K117" s="50"/>
      <c r="L117" s="50"/>
      <c r="M117" s="50"/>
    </row>
    <row r="118" spans="1:13" s="3" customFormat="1" x14ac:dyDescent="0.25">
      <c r="A118" s="8">
        <v>108</v>
      </c>
      <c r="B118" s="8" t="s">
        <v>312</v>
      </c>
      <c r="C118" s="49" t="s">
        <v>242</v>
      </c>
      <c r="D118" s="5"/>
      <c r="E118" s="6"/>
      <c r="F118" s="5">
        <f t="shared" si="4"/>
        <v>0</v>
      </c>
      <c r="G118" s="5"/>
      <c r="H118" s="5"/>
      <c r="I118" s="71">
        <f t="shared" si="5"/>
        <v>0</v>
      </c>
      <c r="J118" s="50"/>
      <c r="K118" s="50"/>
      <c r="L118" s="50"/>
      <c r="M118" s="50"/>
    </row>
    <row r="119" spans="1:13" s="3" customFormat="1" x14ac:dyDescent="0.25">
      <c r="A119" s="8">
        <v>109</v>
      </c>
      <c r="B119" s="8" t="s">
        <v>313</v>
      </c>
      <c r="C119" s="49" t="s">
        <v>5</v>
      </c>
      <c r="D119" s="5"/>
      <c r="E119" s="6"/>
      <c r="F119" s="5">
        <f t="shared" si="4"/>
        <v>0</v>
      </c>
      <c r="G119" s="5"/>
      <c r="H119" s="5"/>
      <c r="I119" s="71">
        <f t="shared" si="5"/>
        <v>0</v>
      </c>
      <c r="J119" s="50"/>
      <c r="K119" s="50"/>
      <c r="L119" s="50"/>
      <c r="M119" s="50"/>
    </row>
    <row r="120" spans="1:13" s="3" customFormat="1" x14ac:dyDescent="0.25">
      <c r="A120" s="8">
        <v>110</v>
      </c>
      <c r="B120" s="8" t="s">
        <v>313</v>
      </c>
      <c r="C120" s="16" t="s">
        <v>4</v>
      </c>
      <c r="D120" s="5"/>
      <c r="E120" s="6"/>
      <c r="F120" s="5">
        <f t="shared" si="4"/>
        <v>0</v>
      </c>
      <c r="G120" s="5"/>
      <c r="H120" s="5"/>
      <c r="I120" s="71">
        <f t="shared" si="5"/>
        <v>0</v>
      </c>
      <c r="J120" s="50"/>
      <c r="K120" s="50"/>
      <c r="L120" s="50"/>
      <c r="M120" s="50"/>
    </row>
    <row r="121" spans="1:13" s="3" customFormat="1" x14ac:dyDescent="0.25">
      <c r="A121" s="8">
        <v>111</v>
      </c>
      <c r="B121" s="8" t="s">
        <v>314</v>
      </c>
      <c r="C121" s="49" t="s">
        <v>5</v>
      </c>
      <c r="D121" s="5"/>
      <c r="E121" s="6"/>
      <c r="F121" s="5">
        <f t="shared" si="4"/>
        <v>0</v>
      </c>
      <c r="G121" s="5"/>
      <c r="H121" s="5"/>
      <c r="I121" s="71">
        <f t="shared" si="5"/>
        <v>0</v>
      </c>
      <c r="J121" s="50"/>
      <c r="K121" s="50"/>
      <c r="L121" s="50"/>
      <c r="M121" s="50"/>
    </row>
    <row r="122" spans="1:13" s="3" customFormat="1" x14ac:dyDescent="0.25">
      <c r="A122" s="8">
        <v>112</v>
      </c>
      <c r="B122" s="8" t="s">
        <v>314</v>
      </c>
      <c r="C122" s="16" t="s">
        <v>4</v>
      </c>
      <c r="D122" s="5"/>
      <c r="E122" s="6"/>
      <c r="F122" s="5">
        <f t="shared" si="4"/>
        <v>0</v>
      </c>
      <c r="G122" s="5"/>
      <c r="H122" s="5"/>
      <c r="I122" s="71">
        <f t="shared" si="5"/>
        <v>0</v>
      </c>
      <c r="J122" s="50"/>
      <c r="K122" s="50"/>
      <c r="L122" s="50"/>
      <c r="M122" s="50"/>
    </row>
    <row r="123" spans="1:13" s="3" customFormat="1" x14ac:dyDescent="0.25">
      <c r="A123" s="8"/>
      <c r="B123" s="8" t="s">
        <v>11</v>
      </c>
      <c r="C123" s="49"/>
      <c r="D123" s="5">
        <f>SUM(D100:D122)</f>
        <v>0</v>
      </c>
      <c r="E123" s="5">
        <f>SUM(E100:E122)</f>
        <v>0</v>
      </c>
      <c r="F123" s="5">
        <f>SUM(F100:F122)</f>
        <v>0</v>
      </c>
      <c r="G123" s="5"/>
      <c r="H123" s="5">
        <f>SUM(H100:H122)</f>
        <v>0</v>
      </c>
      <c r="I123" s="71">
        <f>SUM(I100:I122)</f>
        <v>0</v>
      </c>
      <c r="J123" s="50"/>
      <c r="K123" s="50"/>
      <c r="L123" s="50"/>
      <c r="M123" s="50"/>
    </row>
    <row r="124" spans="1:13" s="3" customFormat="1" x14ac:dyDescent="0.25">
      <c r="A124" s="8">
        <v>113</v>
      </c>
      <c r="B124" s="8" t="s">
        <v>59</v>
      </c>
      <c r="C124" s="49" t="s">
        <v>3</v>
      </c>
      <c r="D124" s="5"/>
      <c r="E124" s="6"/>
      <c r="F124" s="5">
        <f>D124+E124</f>
        <v>0</v>
      </c>
      <c r="G124" s="5"/>
      <c r="H124" s="5"/>
      <c r="I124" s="71">
        <f>H124+F124</f>
        <v>0</v>
      </c>
      <c r="J124" s="50"/>
      <c r="K124" s="50"/>
      <c r="L124" s="50"/>
      <c r="M124" s="50"/>
    </row>
    <row r="125" spans="1:13" s="3" customFormat="1" x14ac:dyDescent="0.25">
      <c r="A125" s="8"/>
      <c r="B125" s="8" t="s">
        <v>11</v>
      </c>
      <c r="C125" s="49"/>
      <c r="D125" s="5">
        <f>SUM(D124)</f>
        <v>0</v>
      </c>
      <c r="E125" s="5">
        <f>SUM(E124)</f>
        <v>0</v>
      </c>
      <c r="F125" s="5">
        <f>SUM(F124)</f>
        <v>0</v>
      </c>
      <c r="G125" s="5"/>
      <c r="H125" s="5">
        <f>SUM(H124)</f>
        <v>0</v>
      </c>
      <c r="I125" s="71">
        <f>SUM(I124)</f>
        <v>0</v>
      </c>
      <c r="J125" s="50"/>
      <c r="K125" s="50"/>
      <c r="L125" s="50"/>
      <c r="M125" s="50"/>
    </row>
    <row r="126" spans="1:13" s="3" customFormat="1" x14ac:dyDescent="0.25">
      <c r="A126" s="8">
        <v>114</v>
      </c>
      <c r="B126" s="8" t="s">
        <v>315</v>
      </c>
      <c r="C126" s="49" t="s">
        <v>3</v>
      </c>
      <c r="D126" s="5"/>
      <c r="E126" s="6"/>
      <c r="F126" s="5">
        <f>E126+D126</f>
        <v>0</v>
      </c>
      <c r="G126" s="5"/>
      <c r="H126" s="5"/>
      <c r="I126" s="71">
        <f>H126+F126</f>
        <v>0</v>
      </c>
      <c r="J126" s="50"/>
      <c r="K126" s="50"/>
      <c r="L126" s="50"/>
      <c r="M126" s="50"/>
    </row>
    <row r="127" spans="1:13" s="3" customFormat="1" x14ac:dyDescent="0.25">
      <c r="A127" s="8">
        <v>115</v>
      </c>
      <c r="B127" s="8" t="s">
        <v>60</v>
      </c>
      <c r="C127" s="49" t="s">
        <v>5</v>
      </c>
      <c r="D127" s="5"/>
      <c r="E127" s="6"/>
      <c r="F127" s="5">
        <f t="shared" ref="F127:F133" si="6">E127+D127</f>
        <v>0</v>
      </c>
      <c r="G127" s="5"/>
      <c r="H127" s="5"/>
      <c r="I127" s="71">
        <f t="shared" ref="I127:I133" si="7">H127+F127</f>
        <v>0</v>
      </c>
      <c r="J127" s="50"/>
      <c r="K127" s="50"/>
      <c r="L127" s="50"/>
      <c r="M127" s="50"/>
    </row>
    <row r="128" spans="1:13" s="3" customFormat="1" x14ac:dyDescent="0.25">
      <c r="A128" s="8">
        <v>116</v>
      </c>
      <c r="B128" s="8" t="s">
        <v>60</v>
      </c>
      <c r="C128" s="69" t="s">
        <v>71</v>
      </c>
      <c r="D128" s="5"/>
      <c r="E128" s="6"/>
      <c r="F128" s="5">
        <f t="shared" si="6"/>
        <v>0</v>
      </c>
      <c r="G128" s="5"/>
      <c r="H128" s="5"/>
      <c r="I128" s="71">
        <f t="shared" si="7"/>
        <v>0</v>
      </c>
      <c r="J128" s="50"/>
      <c r="K128" s="50"/>
      <c r="L128" s="50"/>
      <c r="M128" s="50"/>
    </row>
    <row r="129" spans="1:13" s="3" customFormat="1" x14ac:dyDescent="0.25">
      <c r="A129" s="8">
        <v>117</v>
      </c>
      <c r="B129" s="8" t="s">
        <v>60</v>
      </c>
      <c r="C129" s="49" t="s">
        <v>8</v>
      </c>
      <c r="D129" s="5"/>
      <c r="E129" s="6"/>
      <c r="F129" s="5">
        <f t="shared" si="6"/>
        <v>0</v>
      </c>
      <c r="G129" s="5"/>
      <c r="H129" s="5"/>
      <c r="I129" s="71">
        <f t="shared" si="7"/>
        <v>0</v>
      </c>
      <c r="J129" s="50"/>
      <c r="K129" s="50"/>
      <c r="L129" s="50"/>
      <c r="M129" s="50"/>
    </row>
    <row r="130" spans="1:13" s="3" customFormat="1" x14ac:dyDescent="0.25">
      <c r="A130" s="8">
        <v>118</v>
      </c>
      <c r="B130" s="8" t="s">
        <v>316</v>
      </c>
      <c r="C130" s="49" t="s">
        <v>242</v>
      </c>
      <c r="D130" s="5"/>
      <c r="E130" s="6"/>
      <c r="F130" s="5">
        <f t="shared" si="6"/>
        <v>0</v>
      </c>
      <c r="G130" s="5"/>
      <c r="H130" s="5"/>
      <c r="I130" s="71">
        <f t="shared" si="7"/>
        <v>0</v>
      </c>
      <c r="J130" s="78" t="s">
        <v>335</v>
      </c>
      <c r="K130" s="78" t="s">
        <v>335</v>
      </c>
      <c r="L130" s="50"/>
      <c r="M130" s="50"/>
    </row>
    <row r="131" spans="1:13" s="3" customFormat="1" x14ac:dyDescent="0.25">
      <c r="A131" s="8">
        <v>119</v>
      </c>
      <c r="B131" s="8" t="s">
        <v>317</v>
      </c>
      <c r="C131" s="49" t="s">
        <v>242</v>
      </c>
      <c r="D131" s="5"/>
      <c r="E131" s="6"/>
      <c r="F131" s="5">
        <f t="shared" si="6"/>
        <v>0</v>
      </c>
      <c r="G131" s="5"/>
      <c r="H131" s="5"/>
      <c r="I131" s="71">
        <f t="shared" si="7"/>
        <v>0</v>
      </c>
      <c r="J131" s="78" t="s">
        <v>335</v>
      </c>
      <c r="K131" s="78" t="s">
        <v>335</v>
      </c>
      <c r="L131" s="50"/>
      <c r="M131" s="50"/>
    </row>
    <row r="132" spans="1:13" s="3" customFormat="1" x14ac:dyDescent="0.25">
      <c r="A132" s="8">
        <v>120</v>
      </c>
      <c r="B132" s="8" t="s">
        <v>318</v>
      </c>
      <c r="C132" s="49" t="s">
        <v>242</v>
      </c>
      <c r="D132" s="5"/>
      <c r="E132" s="6"/>
      <c r="F132" s="5">
        <f t="shared" si="6"/>
        <v>0</v>
      </c>
      <c r="G132" s="5"/>
      <c r="H132" s="5"/>
      <c r="I132" s="71">
        <f t="shared" si="7"/>
        <v>0</v>
      </c>
      <c r="J132" s="78" t="s">
        <v>335</v>
      </c>
      <c r="K132" s="78" t="s">
        <v>335</v>
      </c>
      <c r="L132" s="50"/>
      <c r="M132" s="50"/>
    </row>
    <row r="133" spans="1:13" s="3" customFormat="1" x14ac:dyDescent="0.25">
      <c r="A133" s="8">
        <v>121</v>
      </c>
      <c r="B133" s="8" t="s">
        <v>319</v>
      </c>
      <c r="C133" s="49" t="s">
        <v>8</v>
      </c>
      <c r="D133" s="5"/>
      <c r="E133" s="6"/>
      <c r="F133" s="5">
        <f t="shared" si="6"/>
        <v>0</v>
      </c>
      <c r="G133" s="36"/>
      <c r="H133" s="5"/>
      <c r="I133" s="71">
        <f t="shared" si="7"/>
        <v>0</v>
      </c>
      <c r="J133" s="50"/>
      <c r="K133" s="50"/>
      <c r="L133" s="50"/>
      <c r="M133" s="50"/>
    </row>
    <row r="134" spans="1:13" s="3" customFormat="1" x14ac:dyDescent="0.25">
      <c r="A134" s="8"/>
      <c r="B134" s="8" t="s">
        <v>11</v>
      </c>
      <c r="C134" s="49"/>
      <c r="D134" s="5">
        <f>SUM(D126:D133)</f>
        <v>0</v>
      </c>
      <c r="E134" s="5">
        <f>SUM(E126:E133)</f>
        <v>0</v>
      </c>
      <c r="F134" s="5">
        <f>SUM(F126:F133)</f>
        <v>0</v>
      </c>
      <c r="G134" s="5"/>
      <c r="H134" s="5">
        <f>SUM(H126:H133)</f>
        <v>0</v>
      </c>
      <c r="I134" s="71">
        <f>SUM(I126:I133)</f>
        <v>0</v>
      </c>
      <c r="J134" s="50"/>
      <c r="K134" s="50"/>
      <c r="L134" s="50"/>
      <c r="M134" s="50"/>
    </row>
    <row r="135" spans="1:13" s="3" customFormat="1" x14ac:dyDescent="0.25">
      <c r="A135" s="8">
        <v>122</v>
      </c>
      <c r="B135" s="8" t="s">
        <v>320</v>
      </c>
      <c r="C135" s="49" t="s">
        <v>6</v>
      </c>
      <c r="D135" s="5"/>
      <c r="E135" s="6"/>
      <c r="F135" s="5">
        <f t="shared" si="0"/>
        <v>0</v>
      </c>
      <c r="G135" s="36"/>
      <c r="H135" s="5"/>
      <c r="I135" s="73">
        <f t="shared" si="1"/>
        <v>0</v>
      </c>
      <c r="J135" s="50"/>
      <c r="K135" s="50"/>
      <c r="L135" s="50"/>
      <c r="M135" s="50"/>
    </row>
    <row r="136" spans="1:13" s="3" customFormat="1" x14ac:dyDescent="0.25">
      <c r="A136" s="27"/>
      <c r="B136" s="27" t="s">
        <v>11</v>
      </c>
      <c r="C136" s="21"/>
      <c r="D136" s="22">
        <f>D135</f>
        <v>0</v>
      </c>
      <c r="E136" s="22">
        <f>E135</f>
        <v>0</v>
      </c>
      <c r="F136" s="22">
        <f>F135</f>
        <v>0</v>
      </c>
      <c r="G136" s="38"/>
      <c r="H136" s="23"/>
      <c r="I136" s="73">
        <f t="shared" si="1"/>
        <v>0</v>
      </c>
      <c r="J136" s="50"/>
      <c r="K136" s="50"/>
      <c r="L136" s="50"/>
      <c r="M136" s="50"/>
    </row>
    <row r="137" spans="1:13" s="3" customFormat="1" x14ac:dyDescent="0.25">
      <c r="A137" s="27">
        <v>123</v>
      </c>
      <c r="B137" s="27" t="s">
        <v>321</v>
      </c>
      <c r="C137" s="49" t="s">
        <v>242</v>
      </c>
      <c r="D137" s="22"/>
      <c r="E137" s="22"/>
      <c r="F137" s="22">
        <f>D137+E137</f>
        <v>0</v>
      </c>
      <c r="G137" s="38"/>
      <c r="H137" s="23"/>
      <c r="I137" s="73">
        <f>H137+F137</f>
        <v>0</v>
      </c>
      <c r="J137" s="50"/>
      <c r="K137" s="50"/>
      <c r="L137" s="50"/>
      <c r="M137" s="50"/>
    </row>
    <row r="138" spans="1:13" s="3" customFormat="1" x14ac:dyDescent="0.25">
      <c r="A138" s="27">
        <v>124</v>
      </c>
      <c r="B138" s="27" t="s">
        <v>322</v>
      </c>
      <c r="C138" s="49" t="s">
        <v>242</v>
      </c>
      <c r="D138" s="22"/>
      <c r="E138" s="22"/>
      <c r="F138" s="22">
        <f>D138+E138</f>
        <v>0</v>
      </c>
      <c r="G138" s="38"/>
      <c r="H138" s="23"/>
      <c r="I138" s="73">
        <f>H138+F138</f>
        <v>0</v>
      </c>
      <c r="J138" s="50"/>
      <c r="K138" s="50"/>
      <c r="L138" s="50"/>
      <c r="M138" s="50"/>
    </row>
    <row r="139" spans="1:13" s="3" customFormat="1" x14ac:dyDescent="0.25">
      <c r="A139" s="27">
        <v>125</v>
      </c>
      <c r="B139" s="27" t="s">
        <v>323</v>
      </c>
      <c r="C139" s="49" t="s">
        <v>242</v>
      </c>
      <c r="D139" s="22"/>
      <c r="E139" s="22"/>
      <c r="F139" s="22">
        <f>D139+E139</f>
        <v>0</v>
      </c>
      <c r="G139" s="38"/>
      <c r="H139" s="23"/>
      <c r="I139" s="73">
        <f>H139+F139</f>
        <v>0</v>
      </c>
      <c r="J139" s="50"/>
      <c r="K139" s="50"/>
      <c r="L139" s="50"/>
      <c r="M139" s="50"/>
    </row>
    <row r="140" spans="1:13" s="3" customFormat="1" x14ac:dyDescent="0.25">
      <c r="A140" s="27">
        <v>126</v>
      </c>
      <c r="B140" s="27" t="s">
        <v>324</v>
      </c>
      <c r="C140" s="49" t="s">
        <v>242</v>
      </c>
      <c r="D140" s="22"/>
      <c r="E140" s="22"/>
      <c r="F140" s="22">
        <f>D140+E140</f>
        <v>0</v>
      </c>
      <c r="G140" s="38"/>
      <c r="H140" s="23"/>
      <c r="I140" s="73">
        <f>H140+F140</f>
        <v>0</v>
      </c>
      <c r="J140" s="50"/>
      <c r="K140" s="50"/>
      <c r="L140" s="50"/>
      <c r="M140" s="50"/>
    </row>
    <row r="141" spans="1:13" s="3" customFormat="1" x14ac:dyDescent="0.25">
      <c r="A141" s="27">
        <v>127</v>
      </c>
      <c r="B141" s="27" t="s">
        <v>325</v>
      </c>
      <c r="C141" s="49" t="s">
        <v>242</v>
      </c>
      <c r="D141" s="22"/>
      <c r="E141" s="22"/>
      <c r="F141" s="22">
        <f>D141+E141</f>
        <v>0</v>
      </c>
      <c r="G141" s="38"/>
      <c r="H141" s="23"/>
      <c r="I141" s="73">
        <f>H141+F141</f>
        <v>0</v>
      </c>
      <c r="J141" s="50"/>
      <c r="K141" s="50"/>
      <c r="L141" s="50"/>
      <c r="M141" s="50"/>
    </row>
    <row r="142" spans="1:13" s="3" customFormat="1" x14ac:dyDescent="0.25">
      <c r="A142" s="27"/>
      <c r="B142" s="27" t="s">
        <v>11</v>
      </c>
      <c r="C142" s="21"/>
      <c r="D142" s="22">
        <f>SUM(D137:D141)</f>
        <v>0</v>
      </c>
      <c r="E142" s="22">
        <f>SUM(E137:E141)</f>
        <v>0</v>
      </c>
      <c r="F142" s="22">
        <f>SUM(F137:F141)</f>
        <v>0</v>
      </c>
      <c r="G142" s="22"/>
      <c r="H142" s="22">
        <f>SUM(H137:H141)</f>
        <v>0</v>
      </c>
      <c r="I142" s="74">
        <f>SUM(I137:I141)</f>
        <v>0</v>
      </c>
      <c r="J142" s="50"/>
      <c r="K142" s="50"/>
      <c r="L142" s="50"/>
      <c r="M142" s="50"/>
    </row>
    <row r="143" spans="1:13" s="3" customFormat="1" x14ac:dyDescent="0.25">
      <c r="A143" s="27">
        <v>128</v>
      </c>
      <c r="B143" s="27" t="s">
        <v>326</v>
      </c>
      <c r="C143" s="49" t="s">
        <v>242</v>
      </c>
      <c r="D143" s="22"/>
      <c r="E143" s="22"/>
      <c r="F143" s="22">
        <f>D143+E143</f>
        <v>0</v>
      </c>
      <c r="G143" s="38"/>
      <c r="H143" s="23"/>
      <c r="I143" s="73">
        <f>H143+F143</f>
        <v>0</v>
      </c>
      <c r="J143" s="50"/>
      <c r="K143" s="50"/>
      <c r="L143" s="50"/>
      <c r="M143" s="50"/>
    </row>
    <row r="144" spans="1:13" s="3" customFormat="1" x14ac:dyDescent="0.25">
      <c r="A144" s="27">
        <v>129</v>
      </c>
      <c r="B144" s="27" t="s">
        <v>327</v>
      </c>
      <c r="C144" s="49" t="s">
        <v>3</v>
      </c>
      <c r="D144" s="22"/>
      <c r="E144" s="22"/>
      <c r="F144" s="22">
        <f t="shared" ref="F144:F156" si="8">D144+E144</f>
        <v>0</v>
      </c>
      <c r="G144" s="38"/>
      <c r="H144" s="23"/>
      <c r="I144" s="73">
        <f t="shared" ref="I144:I156" si="9">H144+F144</f>
        <v>0</v>
      </c>
      <c r="J144" s="78" t="s">
        <v>335</v>
      </c>
      <c r="K144" s="78" t="s">
        <v>335</v>
      </c>
      <c r="L144" s="50"/>
      <c r="M144" s="50"/>
    </row>
    <row r="145" spans="1:13" s="3" customFormat="1" x14ac:dyDescent="0.25">
      <c r="A145" s="27">
        <v>130</v>
      </c>
      <c r="B145" s="27" t="s">
        <v>327</v>
      </c>
      <c r="C145" s="49" t="s">
        <v>5</v>
      </c>
      <c r="D145" s="22"/>
      <c r="E145" s="22"/>
      <c r="F145" s="22">
        <f t="shared" si="8"/>
        <v>0</v>
      </c>
      <c r="G145" s="38"/>
      <c r="H145" s="23"/>
      <c r="I145" s="73">
        <f t="shared" si="9"/>
        <v>0</v>
      </c>
      <c r="J145" s="78" t="s">
        <v>335</v>
      </c>
      <c r="K145" s="78" t="s">
        <v>335</v>
      </c>
      <c r="L145" s="50"/>
      <c r="M145" s="50"/>
    </row>
    <row r="146" spans="1:13" s="3" customFormat="1" x14ac:dyDescent="0.25">
      <c r="A146" s="27">
        <v>131</v>
      </c>
      <c r="B146" s="27" t="s">
        <v>327</v>
      </c>
      <c r="C146" s="69" t="s">
        <v>71</v>
      </c>
      <c r="D146" s="22"/>
      <c r="E146" s="22"/>
      <c r="F146" s="22">
        <f t="shared" si="8"/>
        <v>0</v>
      </c>
      <c r="G146" s="38"/>
      <c r="H146" s="23"/>
      <c r="I146" s="73">
        <f t="shared" si="9"/>
        <v>0</v>
      </c>
      <c r="J146" s="78" t="s">
        <v>335</v>
      </c>
      <c r="K146" s="78" t="s">
        <v>335</v>
      </c>
      <c r="L146" s="50"/>
      <c r="M146" s="50"/>
    </row>
    <row r="147" spans="1:13" s="3" customFormat="1" x14ac:dyDescent="0.25">
      <c r="A147" s="27">
        <v>132</v>
      </c>
      <c r="B147" s="27" t="s">
        <v>327</v>
      </c>
      <c r="C147" s="49" t="s">
        <v>242</v>
      </c>
      <c r="D147" s="22"/>
      <c r="E147" s="22"/>
      <c r="F147" s="22">
        <f t="shared" si="8"/>
        <v>0</v>
      </c>
      <c r="G147" s="38"/>
      <c r="H147" s="23"/>
      <c r="I147" s="73">
        <f t="shared" si="9"/>
        <v>0</v>
      </c>
      <c r="J147" s="78" t="s">
        <v>7</v>
      </c>
      <c r="K147" s="78" t="s">
        <v>7</v>
      </c>
      <c r="L147" s="50"/>
      <c r="M147" s="50"/>
    </row>
    <row r="148" spans="1:13" s="3" customFormat="1" x14ac:dyDescent="0.25">
      <c r="A148" s="27">
        <v>133</v>
      </c>
      <c r="B148" s="27" t="s">
        <v>327</v>
      </c>
      <c r="C148" s="49" t="s">
        <v>6</v>
      </c>
      <c r="D148" s="22"/>
      <c r="E148" s="22"/>
      <c r="F148" s="22">
        <f t="shared" si="8"/>
        <v>0</v>
      </c>
      <c r="G148" s="38"/>
      <c r="H148" s="23"/>
      <c r="I148" s="73">
        <f t="shared" si="9"/>
        <v>0</v>
      </c>
      <c r="J148" s="78" t="s">
        <v>7</v>
      </c>
      <c r="K148" s="78" t="s">
        <v>335</v>
      </c>
      <c r="L148" s="50"/>
      <c r="M148" s="50"/>
    </row>
    <row r="149" spans="1:13" s="3" customFormat="1" x14ac:dyDescent="0.25">
      <c r="A149" s="27">
        <v>134</v>
      </c>
      <c r="B149" s="27" t="s">
        <v>327</v>
      </c>
      <c r="C149" s="49" t="s">
        <v>8</v>
      </c>
      <c r="D149" s="22"/>
      <c r="E149" s="22"/>
      <c r="F149" s="22">
        <f t="shared" si="8"/>
        <v>0</v>
      </c>
      <c r="G149" s="38"/>
      <c r="H149" s="23"/>
      <c r="I149" s="73">
        <f t="shared" si="9"/>
        <v>0</v>
      </c>
      <c r="J149" s="78" t="s">
        <v>7</v>
      </c>
      <c r="K149" s="78" t="s">
        <v>7</v>
      </c>
      <c r="L149" s="50"/>
      <c r="M149" s="50"/>
    </row>
    <row r="150" spans="1:13" s="3" customFormat="1" x14ac:dyDescent="0.25">
      <c r="A150" s="27">
        <v>135</v>
      </c>
      <c r="B150" s="27" t="s">
        <v>328</v>
      </c>
      <c r="C150" s="69" t="s">
        <v>71</v>
      </c>
      <c r="D150" s="22"/>
      <c r="E150" s="22"/>
      <c r="F150" s="22">
        <f t="shared" si="8"/>
        <v>0</v>
      </c>
      <c r="G150" s="38"/>
      <c r="H150" s="23"/>
      <c r="I150" s="73">
        <f t="shared" si="9"/>
        <v>0</v>
      </c>
      <c r="J150" s="50"/>
      <c r="K150" s="50"/>
      <c r="L150" s="50"/>
      <c r="M150" s="50"/>
    </row>
    <row r="151" spans="1:13" s="3" customFormat="1" x14ac:dyDescent="0.25">
      <c r="A151" s="27">
        <v>136</v>
      </c>
      <c r="B151" s="27" t="s">
        <v>328</v>
      </c>
      <c r="C151" s="49" t="s">
        <v>242</v>
      </c>
      <c r="D151" s="22"/>
      <c r="E151" s="22"/>
      <c r="F151" s="22">
        <f t="shared" si="8"/>
        <v>0</v>
      </c>
      <c r="G151" s="38"/>
      <c r="H151" s="23"/>
      <c r="I151" s="73">
        <f t="shared" si="9"/>
        <v>0</v>
      </c>
      <c r="J151" s="50"/>
      <c r="K151" s="50"/>
      <c r="L151" s="50"/>
      <c r="M151" s="50"/>
    </row>
    <row r="152" spans="1:13" s="3" customFormat="1" x14ac:dyDescent="0.25">
      <c r="A152" s="27">
        <v>137</v>
      </c>
      <c r="B152" s="27" t="s">
        <v>329</v>
      </c>
      <c r="C152" s="49" t="s">
        <v>5</v>
      </c>
      <c r="D152" s="22"/>
      <c r="E152" s="22"/>
      <c r="F152" s="22">
        <f t="shared" si="8"/>
        <v>0</v>
      </c>
      <c r="G152" s="38"/>
      <c r="H152" s="23"/>
      <c r="I152" s="73">
        <f t="shared" si="9"/>
        <v>0</v>
      </c>
      <c r="J152" s="50"/>
      <c r="K152" s="50"/>
      <c r="L152" s="50"/>
      <c r="M152" s="50"/>
    </row>
    <row r="153" spans="1:13" s="3" customFormat="1" x14ac:dyDescent="0.25">
      <c r="A153" s="27">
        <v>138</v>
      </c>
      <c r="B153" s="27" t="s">
        <v>329</v>
      </c>
      <c r="C153" s="69" t="s">
        <v>71</v>
      </c>
      <c r="D153" s="22"/>
      <c r="E153" s="22"/>
      <c r="F153" s="22">
        <f t="shared" si="8"/>
        <v>0</v>
      </c>
      <c r="G153" s="38"/>
      <c r="H153" s="23"/>
      <c r="I153" s="73">
        <f t="shared" si="9"/>
        <v>0</v>
      </c>
      <c r="J153" s="50"/>
      <c r="K153" s="50"/>
      <c r="L153" s="50"/>
      <c r="M153" s="50"/>
    </row>
    <row r="154" spans="1:13" s="3" customFormat="1" x14ac:dyDescent="0.25">
      <c r="A154" s="27">
        <v>139</v>
      </c>
      <c r="B154" s="27" t="s">
        <v>329</v>
      </c>
      <c r="C154" s="49" t="s">
        <v>242</v>
      </c>
      <c r="D154" s="22"/>
      <c r="E154" s="22"/>
      <c r="F154" s="22">
        <f t="shared" si="8"/>
        <v>0</v>
      </c>
      <c r="G154" s="38"/>
      <c r="H154" s="23"/>
      <c r="I154" s="73">
        <f t="shared" si="9"/>
        <v>0</v>
      </c>
      <c r="J154" s="50"/>
      <c r="K154" s="50"/>
      <c r="L154" s="50"/>
      <c r="M154" s="50"/>
    </row>
    <row r="155" spans="1:13" s="3" customFormat="1" x14ac:dyDescent="0.25">
      <c r="A155" s="27">
        <v>140</v>
      </c>
      <c r="B155" s="27" t="s">
        <v>330</v>
      </c>
      <c r="C155" s="49" t="s">
        <v>5</v>
      </c>
      <c r="D155" s="22"/>
      <c r="E155" s="22"/>
      <c r="F155" s="22">
        <f t="shared" si="8"/>
        <v>0</v>
      </c>
      <c r="G155" s="38"/>
      <c r="H155" s="23"/>
      <c r="I155" s="73">
        <f t="shared" si="9"/>
        <v>0</v>
      </c>
      <c r="J155" s="50"/>
      <c r="K155" s="50"/>
      <c r="L155" s="50"/>
      <c r="M155" s="50"/>
    </row>
    <row r="156" spans="1:13" s="3" customFormat="1" x14ac:dyDescent="0.25">
      <c r="A156" s="27">
        <v>141</v>
      </c>
      <c r="B156" s="27" t="s">
        <v>330</v>
      </c>
      <c r="C156" s="49" t="s">
        <v>242</v>
      </c>
      <c r="D156" s="22"/>
      <c r="E156" s="22"/>
      <c r="F156" s="22">
        <f t="shared" si="8"/>
        <v>0</v>
      </c>
      <c r="G156" s="38"/>
      <c r="H156" s="23"/>
      <c r="I156" s="73">
        <f t="shared" si="9"/>
        <v>0</v>
      </c>
      <c r="J156" s="50"/>
      <c r="K156" s="50"/>
      <c r="L156" s="50"/>
      <c r="M156" s="50"/>
    </row>
    <row r="157" spans="1:13" s="3" customFormat="1" x14ac:dyDescent="0.25">
      <c r="A157" s="27"/>
      <c r="B157" s="27" t="s">
        <v>11</v>
      </c>
      <c r="C157" s="49"/>
      <c r="D157" s="22">
        <f>SUM(D143:D156)</f>
        <v>0</v>
      </c>
      <c r="E157" s="22">
        <f>SUM(E143:E156)</f>
        <v>0</v>
      </c>
      <c r="F157" s="22">
        <f>SUM(F143:F156)</f>
        <v>0</v>
      </c>
      <c r="G157" s="22"/>
      <c r="H157" s="22">
        <f>SUM(H143:H156)</f>
        <v>0</v>
      </c>
      <c r="I157" s="74">
        <f>SUM(I143:I156)</f>
        <v>0</v>
      </c>
      <c r="J157" s="50"/>
      <c r="K157" s="50"/>
      <c r="L157" s="50"/>
      <c r="M157" s="50"/>
    </row>
    <row r="158" spans="1:13" s="3" customFormat="1" x14ac:dyDescent="0.25">
      <c r="A158" s="8"/>
      <c r="B158" s="8" t="s">
        <v>36</v>
      </c>
      <c r="C158" s="50"/>
      <c r="D158" s="5">
        <f>D19+D21+D24+D26+D82+D86+D99+D123+D125+D134+D136+D142+D157</f>
        <v>0</v>
      </c>
      <c r="E158" s="5">
        <f>E19+E21+E24+E26+E82+E86+E99+E123+E125+E134+E136+E142+E157</f>
        <v>0</v>
      </c>
      <c r="F158" s="5">
        <f>F19+F21+F24+F26+F82+F86+F99+F123+F125+F134+F136+F142+F157</f>
        <v>0</v>
      </c>
      <c r="G158" s="5"/>
      <c r="H158" s="5">
        <f>H19+H21+H24+H26+H82+H86+H99+H123+H125+H134+H136+H142+H157</f>
        <v>0</v>
      </c>
      <c r="I158" s="71">
        <f>I19+I21+I24+I26+I82+I86+I99+I123+I125+I134+I136+I142+I157</f>
        <v>0</v>
      </c>
      <c r="J158" s="50"/>
      <c r="K158" s="50"/>
      <c r="L158" s="50"/>
      <c r="M158" s="50"/>
    </row>
    <row r="159" spans="1:13" x14ac:dyDescent="0.25">
      <c r="A159" s="1"/>
      <c r="B159" s="1"/>
      <c r="C159" s="1"/>
      <c r="D159" s="2"/>
      <c r="E159" s="2"/>
      <c r="F159" s="2"/>
      <c r="G159" s="2"/>
      <c r="H159" s="4"/>
      <c r="I159" s="28"/>
    </row>
    <row r="160" spans="1:13" x14ac:dyDescent="0.25">
      <c r="I160" s="29"/>
    </row>
    <row r="161" spans="1:7" ht="18.75" x14ac:dyDescent="0.3">
      <c r="A161" s="131"/>
      <c r="B161" s="131"/>
    </row>
    <row r="164" spans="1:7" ht="18.75" x14ac:dyDescent="0.3">
      <c r="A164" s="131"/>
      <c r="B164" s="131"/>
      <c r="C164" s="30"/>
      <c r="D164" s="132"/>
      <c r="E164" s="132"/>
      <c r="F164" s="132"/>
      <c r="G164" s="132"/>
    </row>
    <row r="165" spans="1:7" x14ac:dyDescent="0.25">
      <c r="C165" s="31"/>
    </row>
    <row r="166" spans="1:7" x14ac:dyDescent="0.25">
      <c r="C166" s="31"/>
    </row>
    <row r="167" spans="1:7" x14ac:dyDescent="0.25">
      <c r="C167" s="31"/>
    </row>
    <row r="168" spans="1:7" ht="18.75" x14ac:dyDescent="0.3">
      <c r="A168" s="131"/>
      <c r="B168" s="131"/>
      <c r="C168" s="31"/>
      <c r="D168" s="132"/>
      <c r="E168" s="132"/>
      <c r="F168" s="132"/>
      <c r="G168" s="132"/>
    </row>
    <row r="169" spans="1:7" x14ac:dyDescent="0.25">
      <c r="C169" s="31"/>
    </row>
    <row r="170" spans="1:7" x14ac:dyDescent="0.25">
      <c r="C170" s="31"/>
    </row>
    <row r="171" spans="1:7" x14ac:dyDescent="0.25">
      <c r="C171" s="31"/>
      <c r="D171" s="132"/>
      <c r="E171" s="132"/>
      <c r="F171" s="132"/>
    </row>
    <row r="172" spans="1:7" ht="18.75" x14ac:dyDescent="0.3">
      <c r="A172" s="131"/>
      <c r="B172" s="131"/>
      <c r="C172" s="31"/>
    </row>
    <row r="173" spans="1:7" x14ac:dyDescent="0.25">
      <c r="C173" s="31"/>
    </row>
    <row r="174" spans="1:7" x14ac:dyDescent="0.25">
      <c r="C174" s="31"/>
    </row>
    <row r="175" spans="1:7" x14ac:dyDescent="0.25">
      <c r="C175" s="31"/>
    </row>
    <row r="176" spans="1:7" ht="18.75" x14ac:dyDescent="0.3">
      <c r="A176" s="131"/>
      <c r="B176" s="131"/>
      <c r="C176" s="31"/>
    </row>
    <row r="177" spans="3:9" x14ac:dyDescent="0.25">
      <c r="C177" s="31"/>
    </row>
    <row r="178" spans="3:9" x14ac:dyDescent="0.25">
      <c r="I178" s="29"/>
    </row>
    <row r="179" spans="3:9" x14ac:dyDescent="0.25">
      <c r="I179" s="29"/>
    </row>
    <row r="180" spans="3:9" x14ac:dyDescent="0.25">
      <c r="I180" s="29"/>
    </row>
    <row r="181" spans="3:9" x14ac:dyDescent="0.25">
      <c r="I181" s="29"/>
    </row>
  </sheetData>
  <autoFilter ref="A1:L158">
    <filterColumn colId="4" showButton="0"/>
    <filterColumn colId="5" showButton="0"/>
    <filterColumn colId="6" showButton="0"/>
  </autoFilter>
  <mergeCells count="8">
    <mergeCell ref="A172:B172"/>
    <mergeCell ref="A176:B176"/>
    <mergeCell ref="A161:B161"/>
    <mergeCell ref="A164:B164"/>
    <mergeCell ref="D164:G164"/>
    <mergeCell ref="A168:B168"/>
    <mergeCell ref="D168:G168"/>
    <mergeCell ref="D171:F17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L872"/>
  <sheetViews>
    <sheetView topLeftCell="C58" workbookViewId="0">
      <selection activeCell="E872" sqref="E2:E872"/>
    </sheetView>
  </sheetViews>
  <sheetFormatPr defaultRowHeight="15" x14ac:dyDescent="0.25"/>
  <cols>
    <col min="8" max="8" width="64.42578125" customWidth="1"/>
    <col min="10" max="10" width="85.5703125" customWidth="1"/>
    <col min="12" max="12" width="50.7109375" customWidth="1"/>
  </cols>
  <sheetData>
    <row r="2" spans="5:12" ht="15.75" x14ac:dyDescent="0.25">
      <c r="E2">
        <v>1</v>
      </c>
      <c r="H2" s="54" t="s">
        <v>115</v>
      </c>
      <c r="J2" s="87" t="s">
        <v>115</v>
      </c>
      <c r="L2" s="92" t="s">
        <v>336</v>
      </c>
    </row>
    <row r="3" spans="5:12" ht="15.75" x14ac:dyDescent="0.25">
      <c r="E3">
        <v>2</v>
      </c>
      <c r="H3" s="79" t="s">
        <v>116</v>
      </c>
      <c r="J3" s="55" t="s">
        <v>117</v>
      </c>
      <c r="L3" s="92" t="s">
        <v>337</v>
      </c>
    </row>
    <row r="4" spans="5:12" ht="15.75" x14ac:dyDescent="0.25">
      <c r="E4">
        <v>3</v>
      </c>
      <c r="H4" s="79" t="s">
        <v>117</v>
      </c>
      <c r="J4" s="55" t="s">
        <v>116</v>
      </c>
      <c r="L4" s="94" t="s">
        <v>180</v>
      </c>
    </row>
    <row r="5" spans="5:12" ht="15.75" x14ac:dyDescent="0.25">
      <c r="E5">
        <v>4</v>
      </c>
      <c r="H5" s="57" t="s">
        <v>120</v>
      </c>
      <c r="J5" s="57" t="s">
        <v>120</v>
      </c>
      <c r="L5" s="93" t="s">
        <v>181</v>
      </c>
    </row>
    <row r="6" spans="5:12" ht="15.75" x14ac:dyDescent="0.25">
      <c r="E6">
        <v>5</v>
      </c>
      <c r="H6" s="57" t="s">
        <v>121</v>
      </c>
      <c r="J6" s="57" t="s">
        <v>121</v>
      </c>
      <c r="L6" s="93" t="s">
        <v>182</v>
      </c>
    </row>
    <row r="7" spans="5:12" ht="15.75" x14ac:dyDescent="0.25">
      <c r="E7">
        <v>6</v>
      </c>
      <c r="H7" s="64" t="s">
        <v>122</v>
      </c>
      <c r="J7" s="57" t="s">
        <v>122</v>
      </c>
      <c r="L7" s="94" t="s">
        <v>183</v>
      </c>
    </row>
    <row r="8" spans="5:12" ht="15.75" x14ac:dyDescent="0.25">
      <c r="E8">
        <v>7</v>
      </c>
      <c r="H8" s="64" t="s">
        <v>123</v>
      </c>
      <c r="J8" s="57" t="s">
        <v>123</v>
      </c>
      <c r="L8" s="93" t="s">
        <v>184</v>
      </c>
    </row>
    <row r="9" spans="5:12" ht="15.75" x14ac:dyDescent="0.25">
      <c r="E9">
        <v>8</v>
      </c>
      <c r="H9" s="64" t="s">
        <v>124</v>
      </c>
      <c r="J9" s="57" t="s">
        <v>124</v>
      </c>
      <c r="L9" s="93" t="s">
        <v>185</v>
      </c>
    </row>
    <row r="10" spans="5:12" ht="15.75" x14ac:dyDescent="0.25">
      <c r="E10">
        <v>9</v>
      </c>
      <c r="H10" s="64" t="s">
        <v>125</v>
      </c>
      <c r="J10" s="57" t="s">
        <v>125</v>
      </c>
      <c r="L10" s="93" t="s">
        <v>186</v>
      </c>
    </row>
    <row r="11" spans="5:12" ht="15.75" x14ac:dyDescent="0.25">
      <c r="E11">
        <v>10</v>
      </c>
      <c r="H11" s="64" t="s">
        <v>126</v>
      </c>
      <c r="J11" s="57" t="s">
        <v>126</v>
      </c>
      <c r="L11" s="93" t="s">
        <v>187</v>
      </c>
    </row>
    <row r="12" spans="5:12" ht="15.75" x14ac:dyDescent="0.25">
      <c r="E12">
        <v>11</v>
      </c>
      <c r="H12" s="64" t="s">
        <v>127</v>
      </c>
      <c r="J12" s="57" t="s">
        <v>127</v>
      </c>
      <c r="L12" s="93" t="s">
        <v>188</v>
      </c>
    </row>
    <row r="13" spans="5:12" ht="15.75" x14ac:dyDescent="0.25">
      <c r="E13">
        <v>12</v>
      </c>
      <c r="H13" s="64" t="s">
        <v>128</v>
      </c>
      <c r="J13" s="57" t="s">
        <v>128</v>
      </c>
      <c r="L13" s="93" t="s">
        <v>189</v>
      </c>
    </row>
    <row r="14" spans="5:12" ht="15.75" x14ac:dyDescent="0.25">
      <c r="E14">
        <v>13</v>
      </c>
      <c r="H14" s="64" t="s">
        <v>129</v>
      </c>
      <c r="J14" s="57" t="s">
        <v>129</v>
      </c>
      <c r="L14" s="93" t="s">
        <v>190</v>
      </c>
    </row>
    <row r="15" spans="5:12" ht="15.75" x14ac:dyDescent="0.25">
      <c r="E15">
        <v>14</v>
      </c>
      <c r="H15" s="86" t="s">
        <v>237</v>
      </c>
      <c r="J15" s="86" t="s">
        <v>237</v>
      </c>
      <c r="L15" s="95" t="s">
        <v>191</v>
      </c>
    </row>
    <row r="16" spans="5:12" ht="15.75" x14ac:dyDescent="0.25">
      <c r="E16">
        <v>15</v>
      </c>
      <c r="H16" s="86" t="s">
        <v>238</v>
      </c>
      <c r="J16" s="86" t="s">
        <v>238</v>
      </c>
      <c r="L16" s="95" t="s">
        <v>192</v>
      </c>
    </row>
    <row r="17" spans="5:12" ht="15.75" x14ac:dyDescent="0.25">
      <c r="E17">
        <v>16</v>
      </c>
      <c r="H17" s="86" t="s">
        <v>239</v>
      </c>
      <c r="J17" s="86" t="s">
        <v>239</v>
      </c>
      <c r="L17" s="95" t="s">
        <v>193</v>
      </c>
    </row>
    <row r="18" spans="5:12" ht="15.75" x14ac:dyDescent="0.25">
      <c r="E18">
        <v>17</v>
      </c>
      <c r="H18" s="86" t="s">
        <v>240</v>
      </c>
      <c r="J18" s="86" t="s">
        <v>240</v>
      </c>
      <c r="L18" s="95" t="s">
        <v>235</v>
      </c>
    </row>
    <row r="19" spans="5:12" ht="31.5" x14ac:dyDescent="0.25">
      <c r="E19">
        <v>18</v>
      </c>
      <c r="H19" s="65" t="s">
        <v>130</v>
      </c>
      <c r="J19" s="66" t="s">
        <v>130</v>
      </c>
      <c r="L19" s="96" t="s">
        <v>194</v>
      </c>
    </row>
    <row r="20" spans="5:12" ht="15.75" x14ac:dyDescent="0.25">
      <c r="E20">
        <v>19</v>
      </c>
      <c r="H20" s="65" t="s">
        <v>131</v>
      </c>
      <c r="J20" s="66" t="s">
        <v>131</v>
      </c>
      <c r="L20" s="95" t="s">
        <v>195</v>
      </c>
    </row>
    <row r="21" spans="5:12" ht="15.75" x14ac:dyDescent="0.25">
      <c r="E21">
        <v>20</v>
      </c>
      <c r="H21" s="65" t="s">
        <v>132</v>
      </c>
      <c r="J21" s="66" t="s">
        <v>132</v>
      </c>
      <c r="L21" s="95" t="s">
        <v>196</v>
      </c>
    </row>
    <row r="22" spans="5:12" ht="15.75" x14ac:dyDescent="0.25">
      <c r="E22">
        <v>21</v>
      </c>
      <c r="H22" s="65" t="s">
        <v>133</v>
      </c>
      <c r="J22" s="66" t="s">
        <v>133</v>
      </c>
      <c r="L22" s="95" t="s">
        <v>197</v>
      </c>
    </row>
    <row r="23" spans="5:12" ht="15.75" x14ac:dyDescent="0.25">
      <c r="E23">
        <v>22</v>
      </c>
      <c r="H23" s="65" t="s">
        <v>134</v>
      </c>
      <c r="J23" s="66" t="s">
        <v>134</v>
      </c>
      <c r="L23" s="95" t="s">
        <v>198</v>
      </c>
    </row>
    <row r="24" spans="5:12" ht="15.75" x14ac:dyDescent="0.25">
      <c r="E24">
        <v>23</v>
      </c>
      <c r="H24" s="65" t="s">
        <v>135</v>
      </c>
      <c r="J24" s="66" t="s">
        <v>135</v>
      </c>
      <c r="L24" s="95" t="s">
        <v>199</v>
      </c>
    </row>
    <row r="25" spans="5:12" ht="15.75" x14ac:dyDescent="0.25">
      <c r="E25">
        <v>24</v>
      </c>
      <c r="H25" s="80" t="s">
        <v>136</v>
      </c>
      <c r="J25" s="58" t="s">
        <v>136</v>
      </c>
      <c r="L25" s="97" t="s">
        <v>338</v>
      </c>
    </row>
    <row r="26" spans="5:12" ht="15.75" x14ac:dyDescent="0.25">
      <c r="E26">
        <v>25</v>
      </c>
      <c r="H26" s="80" t="s">
        <v>137</v>
      </c>
      <c r="J26" s="58" t="s">
        <v>137</v>
      </c>
      <c r="L26" s="91" t="s">
        <v>222</v>
      </c>
    </row>
    <row r="27" spans="5:12" ht="15.75" x14ac:dyDescent="0.25">
      <c r="E27">
        <v>26</v>
      </c>
      <c r="H27" s="65" t="s">
        <v>138</v>
      </c>
      <c r="J27" s="66" t="s">
        <v>138</v>
      </c>
    </row>
    <row r="28" spans="5:12" ht="15.75" x14ac:dyDescent="0.25">
      <c r="E28">
        <v>27</v>
      </c>
      <c r="H28" s="65" t="s">
        <v>139</v>
      </c>
      <c r="J28" s="66" t="s">
        <v>139</v>
      </c>
    </row>
    <row r="29" spans="5:12" ht="15.75" x14ac:dyDescent="0.25">
      <c r="E29">
        <v>28</v>
      </c>
      <c r="H29" s="80" t="s">
        <v>140</v>
      </c>
      <c r="J29" s="58" t="s">
        <v>140</v>
      </c>
    </row>
    <row r="30" spans="5:12" ht="15.75" x14ac:dyDescent="0.25">
      <c r="E30">
        <v>29</v>
      </c>
      <c r="H30" s="80" t="s">
        <v>141</v>
      </c>
      <c r="J30" s="58" t="s">
        <v>141</v>
      </c>
    </row>
    <row r="31" spans="5:12" ht="15.75" x14ac:dyDescent="0.25">
      <c r="E31">
        <v>30</v>
      </c>
      <c r="H31" s="80" t="s">
        <v>142</v>
      </c>
      <c r="J31" s="58" t="s">
        <v>142</v>
      </c>
    </row>
    <row r="32" spans="5:12" ht="15.75" x14ac:dyDescent="0.25">
      <c r="E32">
        <v>31</v>
      </c>
      <c r="H32" s="80" t="s">
        <v>143</v>
      </c>
      <c r="J32" s="58" t="s">
        <v>143</v>
      </c>
    </row>
    <row r="33" spans="5:10" ht="15.75" x14ac:dyDescent="0.25">
      <c r="E33">
        <v>32</v>
      </c>
      <c r="H33" s="80" t="s">
        <v>144</v>
      </c>
      <c r="J33" s="58" t="s">
        <v>144</v>
      </c>
    </row>
    <row r="34" spans="5:10" ht="15.75" x14ac:dyDescent="0.25">
      <c r="E34">
        <v>33</v>
      </c>
      <c r="H34" s="80" t="s">
        <v>145</v>
      </c>
      <c r="J34" s="58" t="s">
        <v>145</v>
      </c>
    </row>
    <row r="35" spans="5:10" ht="15.75" x14ac:dyDescent="0.25">
      <c r="E35">
        <v>34</v>
      </c>
      <c r="H35" s="80" t="s">
        <v>146</v>
      </c>
      <c r="J35" s="58" t="s">
        <v>146</v>
      </c>
    </row>
    <row r="36" spans="5:10" ht="15.75" x14ac:dyDescent="0.25">
      <c r="E36">
        <v>35</v>
      </c>
      <c r="H36" s="80" t="s">
        <v>148</v>
      </c>
      <c r="J36" s="58" t="s">
        <v>148</v>
      </c>
    </row>
    <row r="37" spans="5:10" ht="15.75" x14ac:dyDescent="0.25">
      <c r="E37">
        <v>36</v>
      </c>
      <c r="H37" s="55" t="s">
        <v>149</v>
      </c>
      <c r="J37" s="55" t="s">
        <v>149</v>
      </c>
    </row>
    <row r="38" spans="5:10" ht="15.75" x14ac:dyDescent="0.25">
      <c r="E38">
        <v>37</v>
      </c>
      <c r="H38" s="55" t="s">
        <v>150</v>
      </c>
      <c r="J38" s="55" t="s">
        <v>150</v>
      </c>
    </row>
    <row r="39" spans="5:10" ht="15.75" x14ac:dyDescent="0.25">
      <c r="E39">
        <v>38</v>
      </c>
      <c r="H39" s="55" t="s">
        <v>151</v>
      </c>
      <c r="J39" s="55" t="s">
        <v>151</v>
      </c>
    </row>
    <row r="40" spans="5:10" ht="15.75" x14ac:dyDescent="0.25">
      <c r="E40">
        <v>39</v>
      </c>
      <c r="H40" s="55" t="s">
        <v>152</v>
      </c>
      <c r="J40" s="55" t="s">
        <v>152</v>
      </c>
    </row>
    <row r="41" spans="5:10" ht="15.75" x14ac:dyDescent="0.25">
      <c r="E41">
        <v>40</v>
      </c>
      <c r="H41" s="55" t="s">
        <v>153</v>
      </c>
      <c r="J41" s="55" t="s">
        <v>153</v>
      </c>
    </row>
    <row r="42" spans="5:10" ht="15.75" x14ac:dyDescent="0.25">
      <c r="E42">
        <v>41</v>
      </c>
      <c r="H42" s="55" t="s">
        <v>154</v>
      </c>
      <c r="J42" s="55" t="s">
        <v>154</v>
      </c>
    </row>
    <row r="43" spans="5:10" ht="15.75" x14ac:dyDescent="0.25">
      <c r="E43">
        <v>42</v>
      </c>
      <c r="H43" s="55" t="s">
        <v>155</v>
      </c>
      <c r="J43" s="55" t="s">
        <v>155</v>
      </c>
    </row>
    <row r="44" spans="5:10" ht="15.75" x14ac:dyDescent="0.25">
      <c r="E44">
        <v>43</v>
      </c>
      <c r="H44" s="55" t="s">
        <v>156</v>
      </c>
      <c r="J44" s="55" t="s">
        <v>156</v>
      </c>
    </row>
    <row r="45" spans="5:10" ht="15.75" x14ac:dyDescent="0.25">
      <c r="E45">
        <v>44</v>
      </c>
      <c r="H45" s="55" t="s">
        <v>157</v>
      </c>
      <c r="J45" s="55" t="s">
        <v>157</v>
      </c>
    </row>
    <row r="46" spans="5:10" ht="15.75" x14ac:dyDescent="0.25">
      <c r="E46">
        <v>45</v>
      </c>
      <c r="H46" s="55" t="s">
        <v>336</v>
      </c>
      <c r="J46" s="55" t="s">
        <v>158</v>
      </c>
    </row>
    <row r="47" spans="5:10" ht="15.75" x14ac:dyDescent="0.25">
      <c r="E47">
        <v>46</v>
      </c>
      <c r="H47" s="55" t="s">
        <v>159</v>
      </c>
      <c r="J47" s="55" t="s">
        <v>159</v>
      </c>
    </row>
    <row r="48" spans="5:10" ht="15.75" x14ac:dyDescent="0.25">
      <c r="E48">
        <v>47</v>
      </c>
      <c r="H48" s="55" t="s">
        <v>160</v>
      </c>
      <c r="J48" s="55" t="s">
        <v>160</v>
      </c>
    </row>
    <row r="49" spans="5:10" ht="15.75" x14ac:dyDescent="0.25">
      <c r="E49">
        <v>48</v>
      </c>
      <c r="H49" s="55" t="s">
        <v>337</v>
      </c>
      <c r="J49" s="55" t="s">
        <v>161</v>
      </c>
    </row>
    <row r="50" spans="5:10" ht="15.75" x14ac:dyDescent="0.25">
      <c r="E50">
        <v>49</v>
      </c>
      <c r="H50" s="64" t="s">
        <v>162</v>
      </c>
      <c r="J50" s="57" t="s">
        <v>162</v>
      </c>
    </row>
    <row r="51" spans="5:10" ht="15.75" x14ac:dyDescent="0.25">
      <c r="E51">
        <v>50</v>
      </c>
      <c r="H51" s="64" t="s">
        <v>163</v>
      </c>
      <c r="J51" s="57" t="s">
        <v>163</v>
      </c>
    </row>
    <row r="52" spans="5:10" ht="15.75" x14ac:dyDescent="0.25">
      <c r="E52">
        <v>51</v>
      </c>
      <c r="H52" s="64" t="s">
        <v>164</v>
      </c>
      <c r="J52" s="57" t="s">
        <v>164</v>
      </c>
    </row>
    <row r="53" spans="5:10" ht="15.75" x14ac:dyDescent="0.25">
      <c r="E53">
        <v>52</v>
      </c>
      <c r="H53" s="64" t="s">
        <v>165</v>
      </c>
      <c r="J53" s="57" t="s">
        <v>165</v>
      </c>
    </row>
    <row r="54" spans="5:10" ht="15.75" x14ac:dyDescent="0.25">
      <c r="E54">
        <v>53</v>
      </c>
      <c r="H54" s="80" t="s">
        <v>169</v>
      </c>
      <c r="J54" s="58" t="s">
        <v>169</v>
      </c>
    </row>
    <row r="55" spans="5:10" ht="15.75" x14ac:dyDescent="0.25">
      <c r="E55">
        <v>54</v>
      </c>
      <c r="H55" s="80" t="s">
        <v>170</v>
      </c>
      <c r="J55" s="58" t="s">
        <v>170</v>
      </c>
    </row>
    <row r="56" spans="5:10" ht="15.75" x14ac:dyDescent="0.25">
      <c r="E56">
        <v>55</v>
      </c>
      <c r="H56" s="80" t="s">
        <v>171</v>
      </c>
      <c r="J56" s="58" t="s">
        <v>171</v>
      </c>
    </row>
    <row r="57" spans="5:10" ht="15.75" x14ac:dyDescent="0.25">
      <c r="E57">
        <v>56</v>
      </c>
      <c r="H57" s="58" t="s">
        <v>172</v>
      </c>
      <c r="J57" s="58" t="s">
        <v>172</v>
      </c>
    </row>
    <row r="58" spans="5:10" ht="15.75" x14ac:dyDescent="0.25">
      <c r="E58">
        <v>57</v>
      </c>
      <c r="H58" s="80" t="s">
        <v>173</v>
      </c>
      <c r="J58" s="58" t="s">
        <v>173</v>
      </c>
    </row>
    <row r="59" spans="5:10" ht="15.75" x14ac:dyDescent="0.25">
      <c r="E59">
        <v>58</v>
      </c>
      <c r="H59" s="80" t="s">
        <v>174</v>
      </c>
      <c r="J59" s="58" t="s">
        <v>174</v>
      </c>
    </row>
    <row r="60" spans="5:10" ht="15.75" x14ac:dyDescent="0.25">
      <c r="E60">
        <v>59</v>
      </c>
      <c r="H60" s="59" t="s">
        <v>175</v>
      </c>
      <c r="J60" s="88" t="s">
        <v>175</v>
      </c>
    </row>
    <row r="61" spans="5:10" ht="15.75" x14ac:dyDescent="0.25">
      <c r="E61">
        <v>60</v>
      </c>
      <c r="H61" s="80" t="s">
        <v>176</v>
      </c>
      <c r="J61" s="58" t="s">
        <v>176</v>
      </c>
    </row>
    <row r="62" spans="5:10" ht="15.75" x14ac:dyDescent="0.25">
      <c r="E62">
        <v>61</v>
      </c>
      <c r="H62" s="80" t="s">
        <v>178</v>
      </c>
      <c r="J62" s="58" t="s">
        <v>178</v>
      </c>
    </row>
    <row r="63" spans="5:10" ht="15.75" x14ac:dyDescent="0.25">
      <c r="E63">
        <v>62</v>
      </c>
      <c r="H63" s="80" t="s">
        <v>179</v>
      </c>
      <c r="J63" s="58" t="s">
        <v>179</v>
      </c>
    </row>
    <row r="64" spans="5:10" ht="15.75" x14ac:dyDescent="0.25">
      <c r="E64">
        <v>63</v>
      </c>
      <c r="H64" s="67" t="s">
        <v>180</v>
      </c>
      <c r="J64" s="58" t="s">
        <v>339</v>
      </c>
    </row>
    <row r="65" spans="5:10" ht="15.75" x14ac:dyDescent="0.25">
      <c r="E65">
        <v>64</v>
      </c>
      <c r="H65" s="59" t="s">
        <v>181</v>
      </c>
      <c r="J65" s="58" t="s">
        <v>340</v>
      </c>
    </row>
    <row r="66" spans="5:10" ht="15.75" x14ac:dyDescent="0.25">
      <c r="E66">
        <v>65</v>
      </c>
      <c r="H66" s="59" t="s">
        <v>182</v>
      </c>
      <c r="J66" s="58" t="s">
        <v>341</v>
      </c>
    </row>
    <row r="67" spans="5:10" ht="15.75" x14ac:dyDescent="0.25">
      <c r="E67">
        <v>66</v>
      </c>
      <c r="H67" s="67" t="s">
        <v>183</v>
      </c>
      <c r="J67" s="58" t="s">
        <v>342</v>
      </c>
    </row>
    <row r="68" spans="5:10" ht="15.75" x14ac:dyDescent="0.25">
      <c r="E68">
        <v>67</v>
      </c>
      <c r="H68" s="59" t="s">
        <v>184</v>
      </c>
      <c r="J68" s="58" t="s">
        <v>343</v>
      </c>
    </row>
    <row r="69" spans="5:10" ht="15.75" x14ac:dyDescent="0.25">
      <c r="E69">
        <v>68</v>
      </c>
      <c r="H69" s="59" t="s">
        <v>185</v>
      </c>
      <c r="J69" s="58" t="s">
        <v>344</v>
      </c>
    </row>
    <row r="70" spans="5:10" ht="15.75" x14ac:dyDescent="0.25">
      <c r="E70">
        <v>69</v>
      </c>
      <c r="H70" s="59" t="s">
        <v>186</v>
      </c>
      <c r="J70" s="58" t="s">
        <v>345</v>
      </c>
    </row>
    <row r="71" spans="5:10" ht="15.75" x14ac:dyDescent="0.25">
      <c r="E71">
        <v>70</v>
      </c>
      <c r="H71" s="59" t="s">
        <v>187</v>
      </c>
      <c r="J71" s="58" t="s">
        <v>346</v>
      </c>
    </row>
    <row r="72" spans="5:10" ht="15.75" x14ac:dyDescent="0.25">
      <c r="E72">
        <v>71</v>
      </c>
      <c r="H72" s="59" t="s">
        <v>188</v>
      </c>
      <c r="J72" s="58" t="s">
        <v>347</v>
      </c>
    </row>
    <row r="73" spans="5:10" ht="15.75" x14ac:dyDescent="0.25">
      <c r="E73">
        <v>72</v>
      </c>
      <c r="H73" s="59" t="s">
        <v>189</v>
      </c>
      <c r="J73" s="58" t="s">
        <v>348</v>
      </c>
    </row>
    <row r="74" spans="5:10" ht="15.75" x14ac:dyDescent="0.25">
      <c r="E74">
        <v>73</v>
      </c>
      <c r="H74" s="59" t="s">
        <v>190</v>
      </c>
      <c r="J74" s="58" t="s">
        <v>349</v>
      </c>
    </row>
    <row r="75" spans="5:10" ht="15.75" x14ac:dyDescent="0.25">
      <c r="E75">
        <v>74</v>
      </c>
      <c r="H75" s="60" t="s">
        <v>191</v>
      </c>
      <c r="J75" s="58" t="s">
        <v>350</v>
      </c>
    </row>
    <row r="76" spans="5:10" ht="15.75" x14ac:dyDescent="0.25">
      <c r="E76">
        <v>75</v>
      </c>
      <c r="H76" s="60" t="s">
        <v>192</v>
      </c>
      <c r="J76" s="58" t="s">
        <v>351</v>
      </c>
    </row>
    <row r="77" spans="5:10" ht="15.75" x14ac:dyDescent="0.25">
      <c r="E77">
        <v>76</v>
      </c>
      <c r="H77" s="60" t="s">
        <v>193</v>
      </c>
      <c r="J77" s="58" t="s">
        <v>352</v>
      </c>
    </row>
    <row r="78" spans="5:10" ht="15.75" x14ac:dyDescent="0.25">
      <c r="E78">
        <v>77</v>
      </c>
      <c r="H78" s="60" t="s">
        <v>235</v>
      </c>
      <c r="J78" s="58" t="s">
        <v>353</v>
      </c>
    </row>
    <row r="79" spans="5:10" ht="15.75" x14ac:dyDescent="0.25">
      <c r="E79">
        <v>78</v>
      </c>
      <c r="H79" s="81" t="s">
        <v>194</v>
      </c>
      <c r="J79" s="58" t="s">
        <v>354</v>
      </c>
    </row>
    <row r="80" spans="5:10" ht="15.75" x14ac:dyDescent="0.25">
      <c r="E80">
        <v>79</v>
      </c>
      <c r="H80" s="60" t="s">
        <v>195</v>
      </c>
      <c r="J80" s="58" t="s">
        <v>355</v>
      </c>
    </row>
    <row r="81" spans="5:10" ht="15.75" x14ac:dyDescent="0.25">
      <c r="E81">
        <v>80</v>
      </c>
      <c r="H81" s="60" t="s">
        <v>196</v>
      </c>
      <c r="J81" s="58" t="s">
        <v>356</v>
      </c>
    </row>
    <row r="82" spans="5:10" ht="15.75" x14ac:dyDescent="0.25">
      <c r="E82">
        <v>81</v>
      </c>
      <c r="H82" s="60" t="s">
        <v>197</v>
      </c>
      <c r="J82" s="58" t="s">
        <v>357</v>
      </c>
    </row>
    <row r="83" spans="5:10" ht="15.75" x14ac:dyDescent="0.25">
      <c r="E83">
        <v>82</v>
      </c>
      <c r="H83" s="60" t="s">
        <v>198</v>
      </c>
      <c r="J83" s="58" t="s">
        <v>358</v>
      </c>
    </row>
    <row r="84" spans="5:10" ht="15.75" x14ac:dyDescent="0.25">
      <c r="E84">
        <v>83</v>
      </c>
      <c r="H84" s="60" t="s">
        <v>199</v>
      </c>
      <c r="J84" s="58" t="s">
        <v>359</v>
      </c>
    </row>
    <row r="85" spans="5:10" ht="15.75" x14ac:dyDescent="0.25">
      <c r="E85">
        <v>84</v>
      </c>
      <c r="H85" s="61" t="s">
        <v>200</v>
      </c>
      <c r="J85" s="55" t="s">
        <v>200</v>
      </c>
    </row>
    <row r="86" spans="5:10" ht="15.75" x14ac:dyDescent="0.25">
      <c r="E86">
        <v>85</v>
      </c>
      <c r="H86" s="64" t="s">
        <v>202</v>
      </c>
      <c r="J86" s="57" t="s">
        <v>202</v>
      </c>
    </row>
    <row r="87" spans="5:10" ht="15.75" x14ac:dyDescent="0.25">
      <c r="E87">
        <v>86</v>
      </c>
      <c r="H87" s="83" t="s">
        <v>203</v>
      </c>
      <c r="J87" s="89" t="s">
        <v>203</v>
      </c>
    </row>
    <row r="88" spans="5:10" ht="15.75" x14ac:dyDescent="0.25">
      <c r="E88">
        <v>87</v>
      </c>
      <c r="H88" s="83" t="s">
        <v>204</v>
      </c>
      <c r="J88" s="89" t="s">
        <v>204</v>
      </c>
    </row>
    <row r="89" spans="5:10" ht="15.75" x14ac:dyDescent="0.25">
      <c r="E89">
        <v>88</v>
      </c>
      <c r="H89" s="82" t="s">
        <v>205</v>
      </c>
      <c r="J89" s="58" t="s">
        <v>205</v>
      </c>
    </row>
    <row r="90" spans="5:10" ht="15.75" x14ac:dyDescent="0.25">
      <c r="E90">
        <v>89</v>
      </c>
      <c r="H90" s="82" t="s">
        <v>206</v>
      </c>
      <c r="J90" s="58" t="s">
        <v>206</v>
      </c>
    </row>
    <row r="91" spans="5:10" ht="15.75" x14ac:dyDescent="0.25">
      <c r="E91">
        <v>90</v>
      </c>
      <c r="H91" s="83" t="s">
        <v>207</v>
      </c>
      <c r="J91" s="89" t="s">
        <v>207</v>
      </c>
    </row>
    <row r="92" spans="5:10" ht="15.75" x14ac:dyDescent="0.25">
      <c r="E92">
        <v>91</v>
      </c>
      <c r="H92" s="98" t="s">
        <v>338</v>
      </c>
    </row>
    <row r="93" spans="5:10" ht="15.75" x14ac:dyDescent="0.25">
      <c r="E93">
        <v>92</v>
      </c>
      <c r="H93" s="55" t="s">
        <v>209</v>
      </c>
      <c r="J93" s="55" t="s">
        <v>209</v>
      </c>
    </row>
    <row r="94" spans="5:10" ht="15.75" x14ac:dyDescent="0.25">
      <c r="E94">
        <v>93</v>
      </c>
      <c r="H94" s="63" t="s">
        <v>210</v>
      </c>
      <c r="J94" s="90" t="s">
        <v>210</v>
      </c>
    </row>
    <row r="95" spans="5:10" ht="15.75" x14ac:dyDescent="0.25">
      <c r="E95">
        <v>94</v>
      </c>
      <c r="H95" s="63" t="s">
        <v>236</v>
      </c>
      <c r="J95" s="90" t="s">
        <v>236</v>
      </c>
    </row>
    <row r="96" spans="5:10" ht="15.75" x14ac:dyDescent="0.25">
      <c r="E96">
        <v>95</v>
      </c>
      <c r="H96" s="55" t="s">
        <v>211</v>
      </c>
      <c r="J96" s="55" t="s">
        <v>211</v>
      </c>
    </row>
    <row r="97" spans="5:10" ht="15.75" x14ac:dyDescent="0.25">
      <c r="E97">
        <v>96</v>
      </c>
      <c r="H97" s="55" t="s">
        <v>212</v>
      </c>
      <c r="J97" s="55" t="s">
        <v>212</v>
      </c>
    </row>
    <row r="98" spans="5:10" ht="15.75" x14ac:dyDescent="0.25">
      <c r="E98">
        <v>97</v>
      </c>
      <c r="H98" s="84" t="s">
        <v>213</v>
      </c>
      <c r="J98" s="55" t="s">
        <v>213</v>
      </c>
    </row>
    <row r="99" spans="5:10" ht="15.75" x14ac:dyDescent="0.25">
      <c r="E99">
        <v>98</v>
      </c>
      <c r="H99" s="55" t="s">
        <v>214</v>
      </c>
      <c r="J99" s="55" t="s">
        <v>214</v>
      </c>
    </row>
    <row r="100" spans="5:10" ht="15.75" x14ac:dyDescent="0.25">
      <c r="E100">
        <v>99</v>
      </c>
      <c r="H100" s="55" t="s">
        <v>215</v>
      </c>
      <c r="J100" s="55" t="s">
        <v>215</v>
      </c>
    </row>
    <row r="101" spans="5:10" ht="15.75" x14ac:dyDescent="0.25">
      <c r="E101">
        <v>100</v>
      </c>
      <c r="H101" s="63" t="s">
        <v>216</v>
      </c>
      <c r="J101" s="90" t="s">
        <v>216</v>
      </c>
    </row>
    <row r="102" spans="5:10" ht="15.75" x14ac:dyDescent="0.25">
      <c r="E102">
        <v>101</v>
      </c>
      <c r="H102" s="63" t="s">
        <v>217</v>
      </c>
      <c r="J102" s="90" t="s">
        <v>217</v>
      </c>
    </row>
    <row r="103" spans="5:10" ht="15.75" x14ac:dyDescent="0.25">
      <c r="E103">
        <v>102</v>
      </c>
      <c r="H103" s="63" t="s">
        <v>218</v>
      </c>
      <c r="J103" s="90" t="s">
        <v>218</v>
      </c>
    </row>
    <row r="104" spans="5:10" ht="15.75" x14ac:dyDescent="0.25">
      <c r="E104">
        <v>103</v>
      </c>
      <c r="H104" s="63" t="s">
        <v>220</v>
      </c>
      <c r="J104" s="90" t="s">
        <v>220</v>
      </c>
    </row>
    <row r="105" spans="5:10" ht="15.75" x14ac:dyDescent="0.25">
      <c r="E105">
        <v>104</v>
      </c>
      <c r="H105" s="98" t="s">
        <v>222</v>
      </c>
    </row>
    <row r="106" spans="5:10" ht="15.75" x14ac:dyDescent="0.25">
      <c r="E106">
        <v>105</v>
      </c>
      <c r="H106" s="55" t="s">
        <v>224</v>
      </c>
      <c r="J106" s="55" t="s">
        <v>224</v>
      </c>
    </row>
    <row r="107" spans="5:10" ht="15.75" x14ac:dyDescent="0.25">
      <c r="E107">
        <v>106</v>
      </c>
      <c r="H107" s="55" t="s">
        <v>225</v>
      </c>
      <c r="J107" s="55" t="s">
        <v>225</v>
      </c>
    </row>
    <row r="108" spans="5:10" ht="15.75" x14ac:dyDescent="0.25">
      <c r="E108">
        <v>107</v>
      </c>
      <c r="H108" s="55" t="s">
        <v>226</v>
      </c>
      <c r="J108" s="55" t="s">
        <v>226</v>
      </c>
    </row>
    <row r="109" spans="5:10" ht="15.75" x14ac:dyDescent="0.25">
      <c r="E109">
        <v>108</v>
      </c>
      <c r="H109" s="55" t="s">
        <v>227</v>
      </c>
      <c r="J109" s="55" t="s">
        <v>227</v>
      </c>
    </row>
    <row r="110" spans="5:10" ht="15.75" x14ac:dyDescent="0.25">
      <c r="E110">
        <v>109</v>
      </c>
      <c r="H110" s="80" t="s">
        <v>228</v>
      </c>
      <c r="J110" s="58" t="s">
        <v>228</v>
      </c>
    </row>
    <row r="111" spans="5:10" ht="15.75" x14ac:dyDescent="0.25">
      <c r="E111">
        <v>110</v>
      </c>
      <c r="H111" s="80" t="s">
        <v>229</v>
      </c>
      <c r="J111" s="58" t="s">
        <v>229</v>
      </c>
    </row>
    <row r="112" spans="5:10" ht="15.75" x14ac:dyDescent="0.25">
      <c r="E112">
        <v>111</v>
      </c>
      <c r="H112" s="85" t="s">
        <v>230</v>
      </c>
      <c r="J112" s="90" t="s">
        <v>230</v>
      </c>
    </row>
    <row r="113" spans="5:10" ht="15.75" x14ac:dyDescent="0.25">
      <c r="E113">
        <v>112</v>
      </c>
      <c r="H113" s="59" t="s">
        <v>231</v>
      </c>
      <c r="J113" s="88" t="s">
        <v>231</v>
      </c>
    </row>
    <row r="114" spans="5:10" ht="15.75" x14ac:dyDescent="0.25">
      <c r="E114">
        <v>113</v>
      </c>
      <c r="H114" s="60" t="s">
        <v>232</v>
      </c>
      <c r="J114" s="88" t="s">
        <v>232</v>
      </c>
    </row>
    <row r="115" spans="5:10" ht="15.75" x14ac:dyDescent="0.25">
      <c r="E115">
        <v>114</v>
      </c>
      <c r="H115" s="59" t="s">
        <v>233</v>
      </c>
      <c r="J115" s="88" t="s">
        <v>233</v>
      </c>
    </row>
    <row r="116" spans="5:10" ht="15.75" x14ac:dyDescent="0.25">
      <c r="E116">
        <v>115</v>
      </c>
      <c r="J116" s="94"/>
    </row>
    <row r="117" spans="5:10" ht="15.75" x14ac:dyDescent="0.25">
      <c r="E117">
        <v>116</v>
      </c>
      <c r="J117" s="93"/>
    </row>
    <row r="118" spans="5:10" ht="15.75" x14ac:dyDescent="0.25">
      <c r="E118">
        <v>117</v>
      </c>
      <c r="J118" s="93"/>
    </row>
    <row r="119" spans="5:10" ht="15.75" x14ac:dyDescent="0.25">
      <c r="E119">
        <v>118</v>
      </c>
      <c r="J119" s="94"/>
    </row>
    <row r="120" spans="5:10" ht="15.75" x14ac:dyDescent="0.25">
      <c r="E120">
        <v>119</v>
      </c>
      <c r="J120" s="93"/>
    </row>
    <row r="121" spans="5:10" ht="15.75" x14ac:dyDescent="0.25">
      <c r="E121">
        <v>120</v>
      </c>
      <c r="J121" s="93"/>
    </row>
    <row r="122" spans="5:10" ht="15.75" x14ac:dyDescent="0.25">
      <c r="E122">
        <v>121</v>
      </c>
      <c r="J122" s="93"/>
    </row>
    <row r="123" spans="5:10" ht="15.75" x14ac:dyDescent="0.25">
      <c r="E123">
        <v>122</v>
      </c>
      <c r="J123" s="93"/>
    </row>
    <row r="124" spans="5:10" ht="15.75" x14ac:dyDescent="0.25">
      <c r="E124">
        <v>123</v>
      </c>
      <c r="J124" s="93"/>
    </row>
    <row r="125" spans="5:10" ht="15.75" x14ac:dyDescent="0.25">
      <c r="E125">
        <v>124</v>
      </c>
      <c r="J125" s="93"/>
    </row>
    <row r="126" spans="5:10" ht="15.75" x14ac:dyDescent="0.25">
      <c r="E126">
        <v>125</v>
      </c>
      <c r="J126" s="93"/>
    </row>
    <row r="127" spans="5:10" ht="15.75" x14ac:dyDescent="0.25">
      <c r="E127">
        <v>126</v>
      </c>
      <c r="J127" s="95"/>
    </row>
    <row r="128" spans="5:10" ht="15.75" x14ac:dyDescent="0.25">
      <c r="E128">
        <v>127</v>
      </c>
      <c r="J128" s="95"/>
    </row>
    <row r="129" spans="5:10" ht="15.75" x14ac:dyDescent="0.25">
      <c r="E129">
        <v>128</v>
      </c>
      <c r="J129" s="95"/>
    </row>
    <row r="130" spans="5:10" ht="15.75" x14ac:dyDescent="0.25">
      <c r="E130">
        <v>129</v>
      </c>
      <c r="J130" s="95"/>
    </row>
    <row r="131" spans="5:10" ht="15.75" x14ac:dyDescent="0.25">
      <c r="E131">
        <v>130</v>
      </c>
      <c r="J131" s="96"/>
    </row>
    <row r="132" spans="5:10" ht="15.75" x14ac:dyDescent="0.25">
      <c r="E132">
        <v>131</v>
      </c>
      <c r="J132" s="95"/>
    </row>
    <row r="133" spans="5:10" ht="15.75" x14ac:dyDescent="0.25">
      <c r="E133">
        <v>132</v>
      </c>
      <c r="J133" s="95"/>
    </row>
    <row r="134" spans="5:10" ht="15.75" x14ac:dyDescent="0.25">
      <c r="E134">
        <v>133</v>
      </c>
      <c r="J134" s="95"/>
    </row>
    <row r="135" spans="5:10" ht="15.75" x14ac:dyDescent="0.25">
      <c r="E135">
        <v>134</v>
      </c>
      <c r="J135" s="95"/>
    </row>
    <row r="136" spans="5:10" ht="15.75" x14ac:dyDescent="0.25">
      <c r="E136">
        <v>135</v>
      </c>
      <c r="J136" s="95"/>
    </row>
    <row r="137" spans="5:10" ht="15.75" x14ac:dyDescent="0.25">
      <c r="E137">
        <v>136</v>
      </c>
      <c r="J137" s="97"/>
    </row>
    <row r="138" spans="5:10" ht="15.75" x14ac:dyDescent="0.25">
      <c r="E138">
        <v>137</v>
      </c>
      <c r="J138" s="91"/>
    </row>
    <row r="139" spans="5:10" x14ac:dyDescent="0.25">
      <c r="E139">
        <v>138</v>
      </c>
    </row>
    <row r="140" spans="5:10" x14ac:dyDescent="0.25">
      <c r="E140">
        <v>139</v>
      </c>
    </row>
    <row r="141" spans="5:10" x14ac:dyDescent="0.25">
      <c r="E141">
        <v>140</v>
      </c>
    </row>
    <row r="142" spans="5:10" x14ac:dyDescent="0.25">
      <c r="E142">
        <v>141</v>
      </c>
    </row>
    <row r="143" spans="5:10" x14ac:dyDescent="0.25">
      <c r="E143">
        <v>142</v>
      </c>
    </row>
    <row r="144" spans="5:10" x14ac:dyDescent="0.25">
      <c r="E144">
        <v>143</v>
      </c>
    </row>
    <row r="145" spans="5:5" x14ac:dyDescent="0.25">
      <c r="E145">
        <v>144</v>
      </c>
    </row>
    <row r="146" spans="5:5" x14ac:dyDescent="0.25">
      <c r="E146">
        <v>145</v>
      </c>
    </row>
    <row r="147" spans="5:5" x14ac:dyDescent="0.25">
      <c r="E147">
        <v>146</v>
      </c>
    </row>
    <row r="148" spans="5:5" x14ac:dyDescent="0.25">
      <c r="E148">
        <v>147</v>
      </c>
    </row>
    <row r="149" spans="5:5" x14ac:dyDescent="0.25">
      <c r="E149">
        <v>148</v>
      </c>
    </row>
    <row r="150" spans="5:5" x14ac:dyDescent="0.25">
      <c r="E150">
        <v>149</v>
      </c>
    </row>
    <row r="151" spans="5:5" x14ac:dyDescent="0.25">
      <c r="E151">
        <v>150</v>
      </c>
    </row>
    <row r="152" spans="5:5" x14ac:dyDescent="0.25">
      <c r="E152">
        <v>151</v>
      </c>
    </row>
    <row r="153" spans="5:5" x14ac:dyDescent="0.25">
      <c r="E153">
        <v>152</v>
      </c>
    </row>
    <row r="154" spans="5:5" x14ac:dyDescent="0.25">
      <c r="E154">
        <v>153</v>
      </c>
    </row>
    <row r="155" spans="5:5" x14ac:dyDescent="0.25">
      <c r="E155">
        <v>154</v>
      </c>
    </row>
    <row r="156" spans="5:5" x14ac:dyDescent="0.25">
      <c r="E156">
        <v>155</v>
      </c>
    </row>
    <row r="157" spans="5:5" x14ac:dyDescent="0.25">
      <c r="E157">
        <v>156</v>
      </c>
    </row>
    <row r="158" spans="5:5" x14ac:dyDescent="0.25">
      <c r="E158">
        <v>157</v>
      </c>
    </row>
    <row r="159" spans="5:5" x14ac:dyDescent="0.25">
      <c r="E159">
        <v>158</v>
      </c>
    </row>
    <row r="160" spans="5:5" x14ac:dyDescent="0.25">
      <c r="E160">
        <v>159</v>
      </c>
    </row>
    <row r="161" spans="5:5" x14ac:dyDescent="0.25">
      <c r="E161">
        <v>160</v>
      </c>
    </row>
    <row r="162" spans="5:5" x14ac:dyDescent="0.25">
      <c r="E162">
        <v>161</v>
      </c>
    </row>
    <row r="163" spans="5:5" x14ac:dyDescent="0.25">
      <c r="E163">
        <v>162</v>
      </c>
    </row>
    <row r="164" spans="5:5" x14ac:dyDescent="0.25">
      <c r="E164">
        <v>163</v>
      </c>
    </row>
    <row r="165" spans="5:5" x14ac:dyDescent="0.25">
      <c r="E165">
        <v>164</v>
      </c>
    </row>
    <row r="166" spans="5:5" x14ac:dyDescent="0.25">
      <c r="E166">
        <v>165</v>
      </c>
    </row>
    <row r="167" spans="5:5" x14ac:dyDescent="0.25">
      <c r="E167">
        <v>166</v>
      </c>
    </row>
    <row r="168" spans="5:5" x14ac:dyDescent="0.25">
      <c r="E168">
        <v>167</v>
      </c>
    </row>
    <row r="169" spans="5:5" x14ac:dyDescent="0.25">
      <c r="E169">
        <v>168</v>
      </c>
    </row>
    <row r="170" spans="5:5" x14ac:dyDescent="0.25">
      <c r="E170">
        <v>169</v>
      </c>
    </row>
    <row r="171" spans="5:5" x14ac:dyDescent="0.25">
      <c r="E171">
        <v>170</v>
      </c>
    </row>
    <row r="172" spans="5:5" x14ac:dyDescent="0.25">
      <c r="E172">
        <v>171</v>
      </c>
    </row>
    <row r="173" spans="5:5" x14ac:dyDescent="0.25">
      <c r="E173">
        <v>172</v>
      </c>
    </row>
    <row r="174" spans="5:5" x14ac:dyDescent="0.25">
      <c r="E174">
        <v>173</v>
      </c>
    </row>
    <row r="175" spans="5:5" x14ac:dyDescent="0.25">
      <c r="E175">
        <v>174</v>
      </c>
    </row>
    <row r="176" spans="5:5" x14ac:dyDescent="0.25">
      <c r="E176">
        <v>175</v>
      </c>
    </row>
    <row r="177" spans="5:5" x14ac:dyDescent="0.25">
      <c r="E177">
        <v>176</v>
      </c>
    </row>
    <row r="178" spans="5:5" x14ac:dyDescent="0.25">
      <c r="E178">
        <v>177</v>
      </c>
    </row>
    <row r="179" spans="5:5" x14ac:dyDescent="0.25">
      <c r="E179">
        <v>178</v>
      </c>
    </row>
    <row r="180" spans="5:5" x14ac:dyDescent="0.25">
      <c r="E180">
        <v>179</v>
      </c>
    </row>
    <row r="181" spans="5:5" x14ac:dyDescent="0.25">
      <c r="E181">
        <v>180</v>
      </c>
    </row>
    <row r="182" spans="5:5" x14ac:dyDescent="0.25">
      <c r="E182">
        <v>181</v>
      </c>
    </row>
    <row r="183" spans="5:5" x14ac:dyDescent="0.25">
      <c r="E183">
        <v>182</v>
      </c>
    </row>
    <row r="184" spans="5:5" x14ac:dyDescent="0.25">
      <c r="E184">
        <v>183</v>
      </c>
    </row>
    <row r="185" spans="5:5" x14ac:dyDescent="0.25">
      <c r="E185">
        <v>184</v>
      </c>
    </row>
    <row r="186" spans="5:5" x14ac:dyDescent="0.25">
      <c r="E186">
        <v>185</v>
      </c>
    </row>
    <row r="187" spans="5:5" x14ac:dyDescent="0.25">
      <c r="E187">
        <v>186</v>
      </c>
    </row>
    <row r="188" spans="5:5" x14ac:dyDescent="0.25">
      <c r="E188">
        <v>187</v>
      </c>
    </row>
    <row r="189" spans="5:5" x14ac:dyDescent="0.25">
      <c r="E189">
        <v>188</v>
      </c>
    </row>
    <row r="190" spans="5:5" x14ac:dyDescent="0.25">
      <c r="E190">
        <v>189</v>
      </c>
    </row>
    <row r="191" spans="5:5" x14ac:dyDescent="0.25">
      <c r="E191">
        <v>190</v>
      </c>
    </row>
    <row r="192" spans="5:5" x14ac:dyDescent="0.25">
      <c r="E192">
        <v>191</v>
      </c>
    </row>
    <row r="193" spans="5:5" x14ac:dyDescent="0.25">
      <c r="E193">
        <v>192</v>
      </c>
    </row>
    <row r="194" spans="5:5" x14ac:dyDescent="0.25">
      <c r="E194">
        <v>193</v>
      </c>
    </row>
    <row r="195" spans="5:5" x14ac:dyDescent="0.25">
      <c r="E195">
        <v>194</v>
      </c>
    </row>
    <row r="196" spans="5:5" x14ac:dyDescent="0.25">
      <c r="E196">
        <v>195</v>
      </c>
    </row>
    <row r="197" spans="5:5" x14ac:dyDescent="0.25">
      <c r="E197">
        <v>196</v>
      </c>
    </row>
    <row r="198" spans="5:5" x14ac:dyDescent="0.25">
      <c r="E198">
        <v>197</v>
      </c>
    </row>
    <row r="199" spans="5:5" x14ac:dyDescent="0.25">
      <c r="E199">
        <v>198</v>
      </c>
    </row>
    <row r="200" spans="5:5" x14ac:dyDescent="0.25">
      <c r="E200">
        <v>199</v>
      </c>
    </row>
    <row r="201" spans="5:5" x14ac:dyDescent="0.25">
      <c r="E201">
        <v>200</v>
      </c>
    </row>
    <row r="202" spans="5:5" x14ac:dyDescent="0.25">
      <c r="E202">
        <v>201</v>
      </c>
    </row>
    <row r="203" spans="5:5" x14ac:dyDescent="0.25">
      <c r="E203">
        <v>202</v>
      </c>
    </row>
    <row r="204" spans="5:5" x14ac:dyDescent="0.25">
      <c r="E204">
        <v>203</v>
      </c>
    </row>
    <row r="205" spans="5:5" x14ac:dyDescent="0.25">
      <c r="E205">
        <v>204</v>
      </c>
    </row>
    <row r="206" spans="5:5" x14ac:dyDescent="0.25">
      <c r="E206">
        <v>205</v>
      </c>
    </row>
    <row r="207" spans="5:5" x14ac:dyDescent="0.25">
      <c r="E207">
        <v>206</v>
      </c>
    </row>
    <row r="208" spans="5:5" x14ac:dyDescent="0.25">
      <c r="E208">
        <v>207</v>
      </c>
    </row>
    <row r="209" spans="5:5" x14ac:dyDescent="0.25">
      <c r="E209">
        <v>208</v>
      </c>
    </row>
    <row r="210" spans="5:5" x14ac:dyDescent="0.25">
      <c r="E210">
        <v>209</v>
      </c>
    </row>
    <row r="211" spans="5:5" x14ac:dyDescent="0.25">
      <c r="E211">
        <v>210</v>
      </c>
    </row>
    <row r="212" spans="5:5" x14ac:dyDescent="0.25">
      <c r="E212">
        <v>211</v>
      </c>
    </row>
    <row r="213" spans="5:5" x14ac:dyDescent="0.25">
      <c r="E213">
        <v>212</v>
      </c>
    </row>
    <row r="214" spans="5:5" x14ac:dyDescent="0.25">
      <c r="E214">
        <v>213</v>
      </c>
    </row>
    <row r="215" spans="5:5" x14ac:dyDescent="0.25">
      <c r="E215">
        <v>214</v>
      </c>
    </row>
    <row r="216" spans="5:5" x14ac:dyDescent="0.25">
      <c r="E216">
        <v>215</v>
      </c>
    </row>
    <row r="217" spans="5:5" x14ac:dyDescent="0.25">
      <c r="E217">
        <v>216</v>
      </c>
    </row>
    <row r="218" spans="5:5" x14ac:dyDescent="0.25">
      <c r="E218">
        <v>217</v>
      </c>
    </row>
    <row r="219" spans="5:5" x14ac:dyDescent="0.25">
      <c r="E219">
        <v>218</v>
      </c>
    </row>
    <row r="220" spans="5:5" x14ac:dyDescent="0.25">
      <c r="E220">
        <v>219</v>
      </c>
    </row>
    <row r="221" spans="5:5" x14ac:dyDescent="0.25">
      <c r="E221">
        <v>220</v>
      </c>
    </row>
    <row r="222" spans="5:5" x14ac:dyDescent="0.25">
      <c r="E222">
        <v>221</v>
      </c>
    </row>
    <row r="223" spans="5:5" x14ac:dyDescent="0.25">
      <c r="E223">
        <v>222</v>
      </c>
    </row>
    <row r="224" spans="5:5" x14ac:dyDescent="0.25">
      <c r="E224">
        <v>223</v>
      </c>
    </row>
    <row r="225" spans="5:5" x14ac:dyDescent="0.25">
      <c r="E225">
        <v>224</v>
      </c>
    </row>
    <row r="226" spans="5:5" x14ac:dyDescent="0.25">
      <c r="E226">
        <v>225</v>
      </c>
    </row>
    <row r="227" spans="5:5" x14ac:dyDescent="0.25">
      <c r="E227">
        <v>226</v>
      </c>
    </row>
    <row r="228" spans="5:5" x14ac:dyDescent="0.25">
      <c r="E228">
        <v>227</v>
      </c>
    </row>
    <row r="229" spans="5:5" x14ac:dyDescent="0.25">
      <c r="E229">
        <v>228</v>
      </c>
    </row>
    <row r="230" spans="5:5" x14ac:dyDescent="0.25">
      <c r="E230">
        <v>229</v>
      </c>
    </row>
    <row r="231" spans="5:5" x14ac:dyDescent="0.25">
      <c r="E231">
        <v>230</v>
      </c>
    </row>
    <row r="232" spans="5:5" x14ac:dyDescent="0.25">
      <c r="E232">
        <v>231</v>
      </c>
    </row>
    <row r="233" spans="5:5" x14ac:dyDescent="0.25">
      <c r="E233">
        <v>232</v>
      </c>
    </row>
    <row r="234" spans="5:5" x14ac:dyDescent="0.25">
      <c r="E234">
        <v>233</v>
      </c>
    </row>
    <row r="235" spans="5:5" x14ac:dyDescent="0.25">
      <c r="E235">
        <v>234</v>
      </c>
    </row>
    <row r="236" spans="5:5" x14ac:dyDescent="0.25">
      <c r="E236">
        <v>235</v>
      </c>
    </row>
    <row r="237" spans="5:5" x14ac:dyDescent="0.25">
      <c r="E237">
        <v>236</v>
      </c>
    </row>
    <row r="238" spans="5:5" x14ac:dyDescent="0.25">
      <c r="E238">
        <v>237</v>
      </c>
    </row>
    <row r="239" spans="5:5" x14ac:dyDescent="0.25">
      <c r="E239">
        <v>238</v>
      </c>
    </row>
    <row r="240" spans="5:5" x14ac:dyDescent="0.25">
      <c r="E240">
        <v>239</v>
      </c>
    </row>
    <row r="241" spans="5:5" x14ac:dyDescent="0.25">
      <c r="E241">
        <v>240</v>
      </c>
    </row>
    <row r="242" spans="5:5" x14ac:dyDescent="0.25">
      <c r="E242">
        <v>241</v>
      </c>
    </row>
    <row r="243" spans="5:5" x14ac:dyDescent="0.25">
      <c r="E243">
        <v>242</v>
      </c>
    </row>
    <row r="244" spans="5:5" x14ac:dyDescent="0.25">
      <c r="E244">
        <v>243</v>
      </c>
    </row>
    <row r="245" spans="5:5" x14ac:dyDescent="0.25">
      <c r="E245">
        <v>244</v>
      </c>
    </row>
    <row r="246" spans="5:5" x14ac:dyDescent="0.25">
      <c r="E246">
        <v>245</v>
      </c>
    </row>
    <row r="247" spans="5:5" x14ac:dyDescent="0.25">
      <c r="E247">
        <v>246</v>
      </c>
    </row>
    <row r="248" spans="5:5" x14ac:dyDescent="0.25">
      <c r="E248">
        <v>247</v>
      </c>
    </row>
    <row r="249" spans="5:5" x14ac:dyDescent="0.25">
      <c r="E249">
        <v>248</v>
      </c>
    </row>
    <row r="250" spans="5:5" x14ac:dyDescent="0.25">
      <c r="E250">
        <v>249</v>
      </c>
    </row>
    <row r="251" spans="5:5" x14ac:dyDescent="0.25">
      <c r="E251">
        <v>250</v>
      </c>
    </row>
    <row r="252" spans="5:5" x14ac:dyDescent="0.25">
      <c r="E252">
        <v>251</v>
      </c>
    </row>
    <row r="253" spans="5:5" x14ac:dyDescent="0.25">
      <c r="E253">
        <v>252</v>
      </c>
    </row>
    <row r="254" spans="5:5" x14ac:dyDescent="0.25">
      <c r="E254">
        <v>253</v>
      </c>
    </row>
    <row r="255" spans="5:5" x14ac:dyDescent="0.25">
      <c r="E255">
        <v>254</v>
      </c>
    </row>
    <row r="256" spans="5:5" x14ac:dyDescent="0.25">
      <c r="E256">
        <v>255</v>
      </c>
    </row>
    <row r="257" spans="5:5" x14ac:dyDescent="0.25">
      <c r="E257">
        <v>256</v>
      </c>
    </row>
    <row r="258" spans="5:5" x14ac:dyDescent="0.25">
      <c r="E258">
        <v>257</v>
      </c>
    </row>
    <row r="259" spans="5:5" x14ac:dyDescent="0.25">
      <c r="E259">
        <v>258</v>
      </c>
    </row>
    <row r="260" spans="5:5" x14ac:dyDescent="0.25">
      <c r="E260">
        <v>259</v>
      </c>
    </row>
    <row r="261" spans="5:5" x14ac:dyDescent="0.25">
      <c r="E261">
        <v>260</v>
      </c>
    </row>
    <row r="262" spans="5:5" x14ac:dyDescent="0.25">
      <c r="E262">
        <v>261</v>
      </c>
    </row>
    <row r="263" spans="5:5" x14ac:dyDescent="0.25">
      <c r="E263">
        <v>262</v>
      </c>
    </row>
    <row r="264" spans="5:5" x14ac:dyDescent="0.25">
      <c r="E264">
        <v>263</v>
      </c>
    </row>
    <row r="265" spans="5:5" x14ac:dyDescent="0.25">
      <c r="E265">
        <v>264</v>
      </c>
    </row>
    <row r="266" spans="5:5" x14ac:dyDescent="0.25">
      <c r="E266">
        <v>265</v>
      </c>
    </row>
    <row r="267" spans="5:5" x14ac:dyDescent="0.25">
      <c r="E267">
        <v>266</v>
      </c>
    </row>
    <row r="268" spans="5:5" x14ac:dyDescent="0.25">
      <c r="E268">
        <v>267</v>
      </c>
    </row>
    <row r="269" spans="5:5" x14ac:dyDescent="0.25">
      <c r="E269">
        <v>268</v>
      </c>
    </row>
    <row r="270" spans="5:5" x14ac:dyDescent="0.25">
      <c r="E270">
        <v>269</v>
      </c>
    </row>
    <row r="271" spans="5:5" x14ac:dyDescent="0.25">
      <c r="E271">
        <v>270</v>
      </c>
    </row>
    <row r="272" spans="5:5" x14ac:dyDescent="0.25">
      <c r="E272">
        <v>271</v>
      </c>
    </row>
    <row r="273" spans="5:5" x14ac:dyDescent="0.25">
      <c r="E273">
        <v>272</v>
      </c>
    </row>
    <row r="274" spans="5:5" x14ac:dyDescent="0.25">
      <c r="E274">
        <v>273</v>
      </c>
    </row>
    <row r="275" spans="5:5" x14ac:dyDescent="0.25">
      <c r="E275">
        <v>274</v>
      </c>
    </row>
    <row r="276" spans="5:5" x14ac:dyDescent="0.25">
      <c r="E276">
        <v>275</v>
      </c>
    </row>
    <row r="277" spans="5:5" x14ac:dyDescent="0.25">
      <c r="E277">
        <v>276</v>
      </c>
    </row>
    <row r="278" spans="5:5" x14ac:dyDescent="0.25">
      <c r="E278">
        <v>277</v>
      </c>
    </row>
    <row r="279" spans="5:5" x14ac:dyDescent="0.25">
      <c r="E279">
        <v>278</v>
      </c>
    </row>
    <row r="280" spans="5:5" x14ac:dyDescent="0.25">
      <c r="E280">
        <v>279</v>
      </c>
    </row>
    <row r="281" spans="5:5" x14ac:dyDescent="0.25">
      <c r="E281">
        <v>280</v>
      </c>
    </row>
    <row r="282" spans="5:5" x14ac:dyDescent="0.25">
      <c r="E282">
        <v>281</v>
      </c>
    </row>
    <row r="283" spans="5:5" x14ac:dyDescent="0.25">
      <c r="E283">
        <v>282</v>
      </c>
    </row>
    <row r="284" spans="5:5" x14ac:dyDescent="0.25">
      <c r="E284">
        <v>283</v>
      </c>
    </row>
    <row r="285" spans="5:5" x14ac:dyDescent="0.25">
      <c r="E285">
        <v>284</v>
      </c>
    </row>
    <row r="286" spans="5:5" x14ac:dyDescent="0.25">
      <c r="E286">
        <v>285</v>
      </c>
    </row>
    <row r="287" spans="5:5" x14ac:dyDescent="0.25">
      <c r="E287">
        <v>286</v>
      </c>
    </row>
    <row r="288" spans="5:5" x14ac:dyDescent="0.25">
      <c r="E288">
        <v>287</v>
      </c>
    </row>
    <row r="289" spans="5:5" x14ac:dyDescent="0.25">
      <c r="E289">
        <v>288</v>
      </c>
    </row>
    <row r="290" spans="5:5" x14ac:dyDescent="0.25">
      <c r="E290">
        <v>289</v>
      </c>
    </row>
    <row r="291" spans="5:5" x14ac:dyDescent="0.25">
      <c r="E291">
        <v>290</v>
      </c>
    </row>
    <row r="292" spans="5:5" x14ac:dyDescent="0.25">
      <c r="E292">
        <v>291</v>
      </c>
    </row>
    <row r="293" spans="5:5" x14ac:dyDescent="0.25">
      <c r="E293">
        <v>292</v>
      </c>
    </row>
    <row r="294" spans="5:5" x14ac:dyDescent="0.25">
      <c r="E294">
        <v>293</v>
      </c>
    </row>
    <row r="295" spans="5:5" x14ac:dyDescent="0.25">
      <c r="E295">
        <v>294</v>
      </c>
    </row>
    <row r="296" spans="5:5" x14ac:dyDescent="0.25">
      <c r="E296">
        <v>295</v>
      </c>
    </row>
    <row r="297" spans="5:5" x14ac:dyDescent="0.25">
      <c r="E297">
        <v>296</v>
      </c>
    </row>
    <row r="298" spans="5:5" x14ac:dyDescent="0.25">
      <c r="E298">
        <v>297</v>
      </c>
    </row>
    <row r="299" spans="5:5" x14ac:dyDescent="0.25">
      <c r="E299">
        <v>298</v>
      </c>
    </row>
    <row r="300" spans="5:5" x14ac:dyDescent="0.25">
      <c r="E300">
        <v>299</v>
      </c>
    </row>
    <row r="301" spans="5:5" x14ac:dyDescent="0.25">
      <c r="E301">
        <v>300</v>
      </c>
    </row>
    <row r="302" spans="5:5" x14ac:dyDescent="0.25">
      <c r="E302">
        <v>301</v>
      </c>
    </row>
    <row r="303" spans="5:5" x14ac:dyDescent="0.25">
      <c r="E303">
        <v>302</v>
      </c>
    </row>
    <row r="304" spans="5:5" x14ac:dyDescent="0.25">
      <c r="E304">
        <v>303</v>
      </c>
    </row>
    <row r="305" spans="5:5" x14ac:dyDescent="0.25">
      <c r="E305">
        <v>304</v>
      </c>
    </row>
    <row r="306" spans="5:5" x14ac:dyDescent="0.25">
      <c r="E306">
        <v>305</v>
      </c>
    </row>
    <row r="307" spans="5:5" x14ac:dyDescent="0.25">
      <c r="E307">
        <v>306</v>
      </c>
    </row>
    <row r="308" spans="5:5" x14ac:dyDescent="0.25">
      <c r="E308">
        <v>307</v>
      </c>
    </row>
    <row r="309" spans="5:5" x14ac:dyDescent="0.25">
      <c r="E309">
        <v>308</v>
      </c>
    </row>
    <row r="310" spans="5:5" x14ac:dyDescent="0.25">
      <c r="E310">
        <v>309</v>
      </c>
    </row>
    <row r="311" spans="5:5" x14ac:dyDescent="0.25">
      <c r="E311">
        <v>310</v>
      </c>
    </row>
    <row r="312" spans="5:5" x14ac:dyDescent="0.25">
      <c r="E312">
        <v>311</v>
      </c>
    </row>
    <row r="313" spans="5:5" x14ac:dyDescent="0.25">
      <c r="E313">
        <v>312</v>
      </c>
    </row>
    <row r="314" spans="5:5" x14ac:dyDescent="0.25">
      <c r="E314">
        <v>313</v>
      </c>
    </row>
    <row r="315" spans="5:5" x14ac:dyDescent="0.25">
      <c r="E315">
        <v>314</v>
      </c>
    </row>
    <row r="316" spans="5:5" x14ac:dyDescent="0.25">
      <c r="E316">
        <v>315</v>
      </c>
    </row>
    <row r="317" spans="5:5" x14ac:dyDescent="0.25">
      <c r="E317">
        <v>316</v>
      </c>
    </row>
    <row r="318" spans="5:5" x14ac:dyDescent="0.25">
      <c r="E318">
        <v>317</v>
      </c>
    </row>
    <row r="319" spans="5:5" x14ac:dyDescent="0.25">
      <c r="E319">
        <v>318</v>
      </c>
    </row>
    <row r="320" spans="5:5" x14ac:dyDescent="0.25">
      <c r="E320">
        <v>319</v>
      </c>
    </row>
    <row r="321" spans="5:5" x14ac:dyDescent="0.25">
      <c r="E321">
        <v>320</v>
      </c>
    </row>
    <row r="322" spans="5:5" x14ac:dyDescent="0.25">
      <c r="E322">
        <v>321</v>
      </c>
    </row>
    <row r="323" spans="5:5" x14ac:dyDescent="0.25">
      <c r="E323">
        <v>322</v>
      </c>
    </row>
    <row r="324" spans="5:5" x14ac:dyDescent="0.25">
      <c r="E324">
        <v>323</v>
      </c>
    </row>
    <row r="325" spans="5:5" x14ac:dyDescent="0.25">
      <c r="E325">
        <v>324</v>
      </c>
    </row>
    <row r="326" spans="5:5" x14ac:dyDescent="0.25">
      <c r="E326">
        <v>325</v>
      </c>
    </row>
    <row r="327" spans="5:5" x14ac:dyDescent="0.25">
      <c r="E327">
        <v>326</v>
      </c>
    </row>
    <row r="328" spans="5:5" x14ac:dyDescent="0.25">
      <c r="E328">
        <v>327</v>
      </c>
    </row>
    <row r="329" spans="5:5" x14ac:dyDescent="0.25">
      <c r="E329">
        <v>328</v>
      </c>
    </row>
    <row r="330" spans="5:5" x14ac:dyDescent="0.25">
      <c r="E330">
        <v>329</v>
      </c>
    </row>
    <row r="331" spans="5:5" x14ac:dyDescent="0.25">
      <c r="E331">
        <v>330</v>
      </c>
    </row>
    <row r="332" spans="5:5" x14ac:dyDescent="0.25">
      <c r="E332">
        <v>331</v>
      </c>
    </row>
    <row r="333" spans="5:5" x14ac:dyDescent="0.25">
      <c r="E333">
        <v>332</v>
      </c>
    </row>
    <row r="334" spans="5:5" x14ac:dyDescent="0.25">
      <c r="E334">
        <v>333</v>
      </c>
    </row>
    <row r="335" spans="5:5" x14ac:dyDescent="0.25">
      <c r="E335">
        <v>334</v>
      </c>
    </row>
    <row r="336" spans="5:5" x14ac:dyDescent="0.25">
      <c r="E336">
        <v>335</v>
      </c>
    </row>
    <row r="337" spans="5:5" x14ac:dyDescent="0.25">
      <c r="E337">
        <v>336</v>
      </c>
    </row>
    <row r="338" spans="5:5" x14ac:dyDescent="0.25">
      <c r="E338">
        <v>337</v>
      </c>
    </row>
    <row r="339" spans="5:5" x14ac:dyDescent="0.25">
      <c r="E339">
        <v>338</v>
      </c>
    </row>
    <row r="340" spans="5:5" x14ac:dyDescent="0.25">
      <c r="E340">
        <v>339</v>
      </c>
    </row>
    <row r="341" spans="5:5" x14ac:dyDescent="0.25">
      <c r="E341">
        <v>340</v>
      </c>
    </row>
    <row r="342" spans="5:5" x14ac:dyDescent="0.25">
      <c r="E342">
        <v>341</v>
      </c>
    </row>
    <row r="343" spans="5:5" x14ac:dyDescent="0.25">
      <c r="E343">
        <v>342</v>
      </c>
    </row>
    <row r="344" spans="5:5" x14ac:dyDescent="0.25">
      <c r="E344">
        <v>343</v>
      </c>
    </row>
    <row r="345" spans="5:5" x14ac:dyDescent="0.25">
      <c r="E345">
        <v>344</v>
      </c>
    </row>
    <row r="346" spans="5:5" x14ac:dyDescent="0.25">
      <c r="E346">
        <v>345</v>
      </c>
    </row>
    <row r="347" spans="5:5" x14ac:dyDescent="0.25">
      <c r="E347">
        <v>346</v>
      </c>
    </row>
    <row r="348" spans="5:5" x14ac:dyDescent="0.25">
      <c r="E348">
        <v>347</v>
      </c>
    </row>
    <row r="349" spans="5:5" x14ac:dyDescent="0.25">
      <c r="E349">
        <v>348</v>
      </c>
    </row>
    <row r="350" spans="5:5" x14ac:dyDescent="0.25">
      <c r="E350">
        <v>349</v>
      </c>
    </row>
    <row r="351" spans="5:5" x14ac:dyDescent="0.25">
      <c r="E351">
        <v>350</v>
      </c>
    </row>
    <row r="352" spans="5:5" x14ac:dyDescent="0.25">
      <c r="E352">
        <v>351</v>
      </c>
    </row>
    <row r="353" spans="5:5" x14ac:dyDescent="0.25">
      <c r="E353">
        <v>352</v>
      </c>
    </row>
    <row r="354" spans="5:5" x14ac:dyDescent="0.25">
      <c r="E354">
        <v>353</v>
      </c>
    </row>
    <row r="355" spans="5:5" x14ac:dyDescent="0.25">
      <c r="E355">
        <v>354</v>
      </c>
    </row>
    <row r="356" spans="5:5" x14ac:dyDescent="0.25">
      <c r="E356">
        <v>355</v>
      </c>
    </row>
    <row r="357" spans="5:5" x14ac:dyDescent="0.25">
      <c r="E357">
        <v>356</v>
      </c>
    </row>
    <row r="358" spans="5:5" x14ac:dyDescent="0.25">
      <c r="E358">
        <v>357</v>
      </c>
    </row>
    <row r="359" spans="5:5" x14ac:dyDescent="0.25">
      <c r="E359">
        <v>358</v>
      </c>
    </row>
    <row r="360" spans="5:5" x14ac:dyDescent="0.25">
      <c r="E360">
        <v>359</v>
      </c>
    </row>
    <row r="361" spans="5:5" x14ac:dyDescent="0.25">
      <c r="E361">
        <v>360</v>
      </c>
    </row>
    <row r="362" spans="5:5" x14ac:dyDescent="0.25">
      <c r="E362">
        <v>361</v>
      </c>
    </row>
    <row r="363" spans="5:5" x14ac:dyDescent="0.25">
      <c r="E363">
        <v>362</v>
      </c>
    </row>
    <row r="364" spans="5:5" x14ac:dyDescent="0.25">
      <c r="E364">
        <v>363</v>
      </c>
    </row>
    <row r="365" spans="5:5" x14ac:dyDescent="0.25">
      <c r="E365">
        <v>364</v>
      </c>
    </row>
    <row r="366" spans="5:5" x14ac:dyDescent="0.25">
      <c r="E366">
        <v>365</v>
      </c>
    </row>
    <row r="367" spans="5:5" x14ac:dyDescent="0.25">
      <c r="E367">
        <v>366</v>
      </c>
    </row>
    <row r="368" spans="5:5" x14ac:dyDescent="0.25">
      <c r="E368">
        <v>367</v>
      </c>
    </row>
    <row r="369" spans="5:5" x14ac:dyDescent="0.25">
      <c r="E369">
        <v>368</v>
      </c>
    </row>
    <row r="370" spans="5:5" x14ac:dyDescent="0.25">
      <c r="E370">
        <v>369</v>
      </c>
    </row>
    <row r="371" spans="5:5" x14ac:dyDescent="0.25">
      <c r="E371">
        <v>370</v>
      </c>
    </row>
    <row r="372" spans="5:5" x14ac:dyDescent="0.25">
      <c r="E372">
        <v>371</v>
      </c>
    </row>
    <row r="373" spans="5:5" x14ac:dyDescent="0.25">
      <c r="E373">
        <v>372</v>
      </c>
    </row>
    <row r="374" spans="5:5" x14ac:dyDescent="0.25">
      <c r="E374">
        <v>373</v>
      </c>
    </row>
    <row r="375" spans="5:5" x14ac:dyDescent="0.25">
      <c r="E375">
        <v>374</v>
      </c>
    </row>
    <row r="376" spans="5:5" x14ac:dyDescent="0.25">
      <c r="E376">
        <v>375</v>
      </c>
    </row>
    <row r="377" spans="5:5" x14ac:dyDescent="0.25">
      <c r="E377">
        <v>376</v>
      </c>
    </row>
    <row r="378" spans="5:5" x14ac:dyDescent="0.25">
      <c r="E378">
        <v>377</v>
      </c>
    </row>
    <row r="379" spans="5:5" x14ac:dyDescent="0.25">
      <c r="E379">
        <v>378</v>
      </c>
    </row>
    <row r="380" spans="5:5" x14ac:dyDescent="0.25">
      <c r="E380">
        <v>379</v>
      </c>
    </row>
    <row r="381" spans="5:5" x14ac:dyDescent="0.25">
      <c r="E381">
        <v>380</v>
      </c>
    </row>
    <row r="382" spans="5:5" x14ac:dyDescent="0.25">
      <c r="E382">
        <v>381</v>
      </c>
    </row>
    <row r="383" spans="5:5" x14ac:dyDescent="0.25">
      <c r="E383">
        <v>382</v>
      </c>
    </row>
    <row r="384" spans="5:5" x14ac:dyDescent="0.25">
      <c r="E384">
        <v>383</v>
      </c>
    </row>
    <row r="385" spans="5:5" x14ac:dyDescent="0.25">
      <c r="E385">
        <v>384</v>
      </c>
    </row>
    <row r="386" spans="5:5" x14ac:dyDescent="0.25">
      <c r="E386">
        <v>385</v>
      </c>
    </row>
    <row r="387" spans="5:5" x14ac:dyDescent="0.25">
      <c r="E387">
        <v>386</v>
      </c>
    </row>
    <row r="388" spans="5:5" x14ac:dyDescent="0.25">
      <c r="E388">
        <v>387</v>
      </c>
    </row>
    <row r="389" spans="5:5" x14ac:dyDescent="0.25">
      <c r="E389">
        <v>388</v>
      </c>
    </row>
    <row r="390" spans="5:5" x14ac:dyDescent="0.25">
      <c r="E390">
        <v>389</v>
      </c>
    </row>
    <row r="391" spans="5:5" x14ac:dyDescent="0.25">
      <c r="E391">
        <v>390</v>
      </c>
    </row>
    <row r="392" spans="5:5" x14ac:dyDescent="0.25">
      <c r="E392">
        <v>391</v>
      </c>
    </row>
    <row r="393" spans="5:5" x14ac:dyDescent="0.25">
      <c r="E393">
        <v>392</v>
      </c>
    </row>
    <row r="394" spans="5:5" x14ac:dyDescent="0.25">
      <c r="E394">
        <v>393</v>
      </c>
    </row>
    <row r="395" spans="5:5" x14ac:dyDescent="0.25">
      <c r="E395">
        <v>394</v>
      </c>
    </row>
    <row r="396" spans="5:5" x14ac:dyDescent="0.25">
      <c r="E396">
        <v>395</v>
      </c>
    </row>
    <row r="397" spans="5:5" x14ac:dyDescent="0.25">
      <c r="E397">
        <v>396</v>
      </c>
    </row>
    <row r="398" spans="5:5" x14ac:dyDescent="0.25">
      <c r="E398">
        <v>397</v>
      </c>
    </row>
    <row r="399" spans="5:5" x14ac:dyDescent="0.25">
      <c r="E399">
        <v>398</v>
      </c>
    </row>
    <row r="400" spans="5:5" x14ac:dyDescent="0.25">
      <c r="E400">
        <v>399</v>
      </c>
    </row>
    <row r="401" spans="5:5" x14ac:dyDescent="0.25">
      <c r="E401">
        <v>400</v>
      </c>
    </row>
    <row r="402" spans="5:5" x14ac:dyDescent="0.25">
      <c r="E402">
        <v>401</v>
      </c>
    </row>
    <row r="403" spans="5:5" x14ac:dyDescent="0.25">
      <c r="E403">
        <v>402</v>
      </c>
    </row>
    <row r="404" spans="5:5" x14ac:dyDescent="0.25">
      <c r="E404">
        <v>403</v>
      </c>
    </row>
    <row r="405" spans="5:5" x14ac:dyDescent="0.25">
      <c r="E405">
        <v>404</v>
      </c>
    </row>
    <row r="406" spans="5:5" x14ac:dyDescent="0.25">
      <c r="E406">
        <v>405</v>
      </c>
    </row>
    <row r="407" spans="5:5" x14ac:dyDescent="0.25">
      <c r="E407">
        <v>406</v>
      </c>
    </row>
    <row r="408" spans="5:5" x14ac:dyDescent="0.25">
      <c r="E408">
        <v>407</v>
      </c>
    </row>
    <row r="409" spans="5:5" x14ac:dyDescent="0.25">
      <c r="E409">
        <v>408</v>
      </c>
    </row>
    <row r="410" spans="5:5" x14ac:dyDescent="0.25">
      <c r="E410">
        <v>409</v>
      </c>
    </row>
    <row r="411" spans="5:5" x14ac:dyDescent="0.25">
      <c r="E411">
        <v>410</v>
      </c>
    </row>
    <row r="412" spans="5:5" x14ac:dyDescent="0.25">
      <c r="E412">
        <v>411</v>
      </c>
    </row>
    <row r="413" spans="5:5" x14ac:dyDescent="0.25">
      <c r="E413">
        <v>412</v>
      </c>
    </row>
    <row r="414" spans="5:5" x14ac:dyDescent="0.25">
      <c r="E414">
        <v>413</v>
      </c>
    </row>
    <row r="415" spans="5:5" x14ac:dyDescent="0.25">
      <c r="E415">
        <v>414</v>
      </c>
    </row>
    <row r="416" spans="5:5" x14ac:dyDescent="0.25">
      <c r="E416">
        <v>415</v>
      </c>
    </row>
    <row r="417" spans="5:5" x14ac:dyDescent="0.25">
      <c r="E417">
        <v>416</v>
      </c>
    </row>
    <row r="418" spans="5:5" x14ac:dyDescent="0.25">
      <c r="E418">
        <v>417</v>
      </c>
    </row>
    <row r="419" spans="5:5" x14ac:dyDescent="0.25">
      <c r="E419">
        <v>418</v>
      </c>
    </row>
    <row r="420" spans="5:5" x14ac:dyDescent="0.25">
      <c r="E420">
        <v>419</v>
      </c>
    </row>
    <row r="421" spans="5:5" x14ac:dyDescent="0.25">
      <c r="E421">
        <v>420</v>
      </c>
    </row>
    <row r="422" spans="5:5" x14ac:dyDescent="0.25">
      <c r="E422">
        <v>421</v>
      </c>
    </row>
    <row r="423" spans="5:5" x14ac:dyDescent="0.25">
      <c r="E423">
        <v>422</v>
      </c>
    </row>
    <row r="424" spans="5:5" x14ac:dyDescent="0.25">
      <c r="E424">
        <v>423</v>
      </c>
    </row>
    <row r="425" spans="5:5" x14ac:dyDescent="0.25">
      <c r="E425">
        <v>424</v>
      </c>
    </row>
    <row r="426" spans="5:5" x14ac:dyDescent="0.25">
      <c r="E426">
        <v>425</v>
      </c>
    </row>
    <row r="427" spans="5:5" x14ac:dyDescent="0.25">
      <c r="E427">
        <v>426</v>
      </c>
    </row>
    <row r="428" spans="5:5" x14ac:dyDescent="0.25">
      <c r="E428">
        <v>427</v>
      </c>
    </row>
    <row r="429" spans="5:5" x14ac:dyDescent="0.25">
      <c r="E429">
        <v>428</v>
      </c>
    </row>
    <row r="430" spans="5:5" x14ac:dyDescent="0.25">
      <c r="E430">
        <v>429</v>
      </c>
    </row>
    <row r="431" spans="5:5" x14ac:dyDescent="0.25">
      <c r="E431">
        <v>430</v>
      </c>
    </row>
    <row r="432" spans="5:5" x14ac:dyDescent="0.25">
      <c r="E432">
        <v>431</v>
      </c>
    </row>
    <row r="433" spans="5:5" x14ac:dyDescent="0.25">
      <c r="E433">
        <v>432</v>
      </c>
    </row>
    <row r="434" spans="5:5" x14ac:dyDescent="0.25">
      <c r="E434">
        <v>433</v>
      </c>
    </row>
    <row r="435" spans="5:5" x14ac:dyDescent="0.25">
      <c r="E435">
        <v>434</v>
      </c>
    </row>
    <row r="436" spans="5:5" x14ac:dyDescent="0.25">
      <c r="E436">
        <v>435</v>
      </c>
    </row>
    <row r="437" spans="5:5" x14ac:dyDescent="0.25">
      <c r="E437">
        <v>436</v>
      </c>
    </row>
    <row r="438" spans="5:5" x14ac:dyDescent="0.25">
      <c r="E438">
        <v>437</v>
      </c>
    </row>
    <row r="439" spans="5:5" x14ac:dyDescent="0.25">
      <c r="E439">
        <v>438</v>
      </c>
    </row>
    <row r="440" spans="5:5" x14ac:dyDescent="0.25">
      <c r="E440">
        <v>439</v>
      </c>
    </row>
    <row r="441" spans="5:5" x14ac:dyDescent="0.25">
      <c r="E441">
        <v>440</v>
      </c>
    </row>
    <row r="442" spans="5:5" x14ac:dyDescent="0.25">
      <c r="E442">
        <v>441</v>
      </c>
    </row>
    <row r="443" spans="5:5" x14ac:dyDescent="0.25">
      <c r="E443">
        <v>442</v>
      </c>
    </row>
    <row r="444" spans="5:5" x14ac:dyDescent="0.25">
      <c r="E444">
        <v>443</v>
      </c>
    </row>
    <row r="445" spans="5:5" x14ac:dyDescent="0.25">
      <c r="E445">
        <v>444</v>
      </c>
    </row>
    <row r="446" spans="5:5" x14ac:dyDescent="0.25">
      <c r="E446">
        <v>445</v>
      </c>
    </row>
    <row r="447" spans="5:5" x14ac:dyDescent="0.25">
      <c r="E447">
        <v>446</v>
      </c>
    </row>
    <row r="448" spans="5:5" x14ac:dyDescent="0.25">
      <c r="E448">
        <v>447</v>
      </c>
    </row>
    <row r="449" spans="5:5" x14ac:dyDescent="0.25">
      <c r="E449">
        <v>448</v>
      </c>
    </row>
    <row r="450" spans="5:5" x14ac:dyDescent="0.25">
      <c r="E450">
        <v>449</v>
      </c>
    </row>
    <row r="451" spans="5:5" x14ac:dyDescent="0.25">
      <c r="E451">
        <v>450</v>
      </c>
    </row>
    <row r="452" spans="5:5" x14ac:dyDescent="0.25">
      <c r="E452">
        <v>451</v>
      </c>
    </row>
    <row r="453" spans="5:5" x14ac:dyDescent="0.25">
      <c r="E453">
        <v>452</v>
      </c>
    </row>
    <row r="454" spans="5:5" x14ac:dyDescent="0.25">
      <c r="E454">
        <v>453</v>
      </c>
    </row>
    <row r="455" spans="5:5" x14ac:dyDescent="0.25">
      <c r="E455">
        <v>454</v>
      </c>
    </row>
    <row r="456" spans="5:5" x14ac:dyDescent="0.25">
      <c r="E456">
        <v>455</v>
      </c>
    </row>
    <row r="457" spans="5:5" x14ac:dyDescent="0.25">
      <c r="E457">
        <v>456</v>
      </c>
    </row>
    <row r="458" spans="5:5" x14ac:dyDescent="0.25">
      <c r="E458">
        <v>457</v>
      </c>
    </row>
    <row r="459" spans="5:5" x14ac:dyDescent="0.25">
      <c r="E459">
        <v>458</v>
      </c>
    </row>
    <row r="460" spans="5:5" x14ac:dyDescent="0.25">
      <c r="E460">
        <v>459</v>
      </c>
    </row>
    <row r="461" spans="5:5" x14ac:dyDescent="0.25">
      <c r="E461">
        <v>460</v>
      </c>
    </row>
    <row r="462" spans="5:5" x14ac:dyDescent="0.25">
      <c r="E462">
        <v>461</v>
      </c>
    </row>
    <row r="463" spans="5:5" x14ac:dyDescent="0.25">
      <c r="E463">
        <v>462</v>
      </c>
    </row>
    <row r="464" spans="5:5" x14ac:dyDescent="0.25">
      <c r="E464">
        <v>463</v>
      </c>
    </row>
    <row r="465" spans="5:5" x14ac:dyDescent="0.25">
      <c r="E465">
        <v>464</v>
      </c>
    </row>
    <row r="466" spans="5:5" x14ac:dyDescent="0.25">
      <c r="E466">
        <v>465</v>
      </c>
    </row>
    <row r="467" spans="5:5" x14ac:dyDescent="0.25">
      <c r="E467">
        <v>466</v>
      </c>
    </row>
    <row r="468" spans="5:5" x14ac:dyDescent="0.25">
      <c r="E468">
        <v>467</v>
      </c>
    </row>
    <row r="469" spans="5:5" x14ac:dyDescent="0.25">
      <c r="E469">
        <v>468</v>
      </c>
    </row>
    <row r="470" spans="5:5" x14ac:dyDescent="0.25">
      <c r="E470">
        <v>469</v>
      </c>
    </row>
    <row r="471" spans="5:5" x14ac:dyDescent="0.25">
      <c r="E471">
        <v>470</v>
      </c>
    </row>
    <row r="472" spans="5:5" x14ac:dyDescent="0.25">
      <c r="E472">
        <v>471</v>
      </c>
    </row>
    <row r="473" spans="5:5" x14ac:dyDescent="0.25">
      <c r="E473">
        <v>472</v>
      </c>
    </row>
    <row r="474" spans="5:5" x14ac:dyDescent="0.25">
      <c r="E474">
        <v>473</v>
      </c>
    </row>
    <row r="475" spans="5:5" x14ac:dyDescent="0.25">
      <c r="E475">
        <v>474</v>
      </c>
    </row>
    <row r="476" spans="5:5" x14ac:dyDescent="0.25">
      <c r="E476">
        <v>475</v>
      </c>
    </row>
    <row r="477" spans="5:5" x14ac:dyDescent="0.25">
      <c r="E477">
        <v>476</v>
      </c>
    </row>
    <row r="478" spans="5:5" x14ac:dyDescent="0.25">
      <c r="E478">
        <v>477</v>
      </c>
    </row>
    <row r="479" spans="5:5" x14ac:dyDescent="0.25">
      <c r="E479">
        <v>478</v>
      </c>
    </row>
    <row r="480" spans="5:5" x14ac:dyDescent="0.25">
      <c r="E480">
        <v>479</v>
      </c>
    </row>
    <row r="481" spans="5:5" x14ac:dyDescent="0.25">
      <c r="E481">
        <v>480</v>
      </c>
    </row>
    <row r="482" spans="5:5" x14ac:dyDescent="0.25">
      <c r="E482">
        <v>481</v>
      </c>
    </row>
    <row r="483" spans="5:5" x14ac:dyDescent="0.25">
      <c r="E483">
        <v>482</v>
      </c>
    </row>
    <row r="484" spans="5:5" x14ac:dyDescent="0.25">
      <c r="E484">
        <v>483</v>
      </c>
    </row>
    <row r="485" spans="5:5" x14ac:dyDescent="0.25">
      <c r="E485">
        <v>484</v>
      </c>
    </row>
    <row r="486" spans="5:5" x14ac:dyDescent="0.25">
      <c r="E486">
        <v>485</v>
      </c>
    </row>
    <row r="487" spans="5:5" x14ac:dyDescent="0.25">
      <c r="E487">
        <v>486</v>
      </c>
    </row>
    <row r="488" spans="5:5" x14ac:dyDescent="0.25">
      <c r="E488">
        <v>487</v>
      </c>
    </row>
    <row r="489" spans="5:5" x14ac:dyDescent="0.25">
      <c r="E489">
        <v>488</v>
      </c>
    </row>
    <row r="490" spans="5:5" x14ac:dyDescent="0.25">
      <c r="E490">
        <v>489</v>
      </c>
    </row>
    <row r="491" spans="5:5" x14ac:dyDescent="0.25">
      <c r="E491">
        <v>490</v>
      </c>
    </row>
    <row r="492" spans="5:5" x14ac:dyDescent="0.25">
      <c r="E492">
        <v>491</v>
      </c>
    </row>
    <row r="493" spans="5:5" x14ac:dyDescent="0.25">
      <c r="E493">
        <v>492</v>
      </c>
    </row>
    <row r="494" spans="5:5" x14ac:dyDescent="0.25">
      <c r="E494">
        <v>493</v>
      </c>
    </row>
    <row r="495" spans="5:5" x14ac:dyDescent="0.25">
      <c r="E495">
        <v>494</v>
      </c>
    </row>
    <row r="496" spans="5:5" x14ac:dyDescent="0.25">
      <c r="E496">
        <v>495</v>
      </c>
    </row>
    <row r="497" spans="5:5" x14ac:dyDescent="0.25">
      <c r="E497">
        <v>496</v>
      </c>
    </row>
    <row r="498" spans="5:5" x14ac:dyDescent="0.25">
      <c r="E498">
        <v>497</v>
      </c>
    </row>
    <row r="499" spans="5:5" x14ac:dyDescent="0.25">
      <c r="E499">
        <v>498</v>
      </c>
    </row>
    <row r="500" spans="5:5" x14ac:dyDescent="0.25">
      <c r="E500">
        <v>499</v>
      </c>
    </row>
    <row r="501" spans="5:5" x14ac:dyDescent="0.25">
      <c r="E501">
        <v>500</v>
      </c>
    </row>
    <row r="502" spans="5:5" x14ac:dyDescent="0.25">
      <c r="E502">
        <v>501</v>
      </c>
    </row>
    <row r="503" spans="5:5" x14ac:dyDescent="0.25">
      <c r="E503">
        <v>502</v>
      </c>
    </row>
    <row r="504" spans="5:5" x14ac:dyDescent="0.25">
      <c r="E504">
        <v>503</v>
      </c>
    </row>
    <row r="505" spans="5:5" x14ac:dyDescent="0.25">
      <c r="E505">
        <v>504</v>
      </c>
    </row>
    <row r="506" spans="5:5" x14ac:dyDescent="0.25">
      <c r="E506">
        <v>505</v>
      </c>
    </row>
    <row r="507" spans="5:5" x14ac:dyDescent="0.25">
      <c r="E507">
        <v>506</v>
      </c>
    </row>
    <row r="508" spans="5:5" x14ac:dyDescent="0.25">
      <c r="E508">
        <v>507</v>
      </c>
    </row>
    <row r="509" spans="5:5" x14ac:dyDescent="0.25">
      <c r="E509">
        <v>508</v>
      </c>
    </row>
    <row r="510" spans="5:5" x14ac:dyDescent="0.25">
      <c r="E510">
        <v>509</v>
      </c>
    </row>
    <row r="511" spans="5:5" x14ac:dyDescent="0.25">
      <c r="E511">
        <v>510</v>
      </c>
    </row>
    <row r="512" spans="5:5" x14ac:dyDescent="0.25">
      <c r="E512">
        <v>511</v>
      </c>
    </row>
    <row r="513" spans="5:5" x14ac:dyDescent="0.25">
      <c r="E513">
        <v>512</v>
      </c>
    </row>
    <row r="514" spans="5:5" x14ac:dyDescent="0.25">
      <c r="E514">
        <v>513</v>
      </c>
    </row>
    <row r="515" spans="5:5" x14ac:dyDescent="0.25">
      <c r="E515">
        <v>514</v>
      </c>
    </row>
    <row r="516" spans="5:5" x14ac:dyDescent="0.25">
      <c r="E516">
        <v>515</v>
      </c>
    </row>
    <row r="517" spans="5:5" x14ac:dyDescent="0.25">
      <c r="E517">
        <v>516</v>
      </c>
    </row>
    <row r="518" spans="5:5" x14ac:dyDescent="0.25">
      <c r="E518">
        <v>517</v>
      </c>
    </row>
    <row r="519" spans="5:5" x14ac:dyDescent="0.25">
      <c r="E519">
        <v>518</v>
      </c>
    </row>
    <row r="520" spans="5:5" x14ac:dyDescent="0.25">
      <c r="E520">
        <v>519</v>
      </c>
    </row>
    <row r="521" spans="5:5" x14ac:dyDescent="0.25">
      <c r="E521">
        <v>520</v>
      </c>
    </row>
    <row r="522" spans="5:5" x14ac:dyDescent="0.25">
      <c r="E522">
        <v>521</v>
      </c>
    </row>
    <row r="523" spans="5:5" x14ac:dyDescent="0.25">
      <c r="E523">
        <v>522</v>
      </c>
    </row>
    <row r="524" spans="5:5" x14ac:dyDescent="0.25">
      <c r="E524">
        <v>523</v>
      </c>
    </row>
    <row r="525" spans="5:5" x14ac:dyDescent="0.25">
      <c r="E525">
        <v>524</v>
      </c>
    </row>
    <row r="526" spans="5:5" x14ac:dyDescent="0.25">
      <c r="E526">
        <v>525</v>
      </c>
    </row>
    <row r="527" spans="5:5" x14ac:dyDescent="0.25">
      <c r="E527">
        <v>526</v>
      </c>
    </row>
    <row r="528" spans="5:5" x14ac:dyDescent="0.25">
      <c r="E528">
        <v>527</v>
      </c>
    </row>
    <row r="529" spans="5:5" x14ac:dyDescent="0.25">
      <c r="E529">
        <v>528</v>
      </c>
    </row>
    <row r="530" spans="5:5" x14ac:dyDescent="0.25">
      <c r="E530">
        <v>529</v>
      </c>
    </row>
    <row r="531" spans="5:5" x14ac:dyDescent="0.25">
      <c r="E531">
        <v>530</v>
      </c>
    </row>
    <row r="532" spans="5:5" x14ac:dyDescent="0.25">
      <c r="E532">
        <v>531</v>
      </c>
    </row>
    <row r="533" spans="5:5" x14ac:dyDescent="0.25">
      <c r="E533">
        <v>532</v>
      </c>
    </row>
    <row r="534" spans="5:5" x14ac:dyDescent="0.25">
      <c r="E534">
        <v>533</v>
      </c>
    </row>
    <row r="535" spans="5:5" x14ac:dyDescent="0.25">
      <c r="E535">
        <v>534</v>
      </c>
    </row>
    <row r="536" spans="5:5" x14ac:dyDescent="0.25">
      <c r="E536">
        <v>535</v>
      </c>
    </row>
    <row r="537" spans="5:5" x14ac:dyDescent="0.25">
      <c r="E537">
        <v>536</v>
      </c>
    </row>
    <row r="538" spans="5:5" x14ac:dyDescent="0.25">
      <c r="E538">
        <v>537</v>
      </c>
    </row>
    <row r="539" spans="5:5" x14ac:dyDescent="0.25">
      <c r="E539">
        <v>538</v>
      </c>
    </row>
    <row r="540" spans="5:5" x14ac:dyDescent="0.25">
      <c r="E540">
        <v>539</v>
      </c>
    </row>
    <row r="541" spans="5:5" x14ac:dyDescent="0.25">
      <c r="E541">
        <v>540</v>
      </c>
    </row>
    <row r="542" spans="5:5" x14ac:dyDescent="0.25">
      <c r="E542">
        <v>541</v>
      </c>
    </row>
    <row r="543" spans="5:5" x14ac:dyDescent="0.25">
      <c r="E543">
        <v>542</v>
      </c>
    </row>
    <row r="544" spans="5:5" x14ac:dyDescent="0.25">
      <c r="E544">
        <v>543</v>
      </c>
    </row>
    <row r="545" spans="5:5" x14ac:dyDescent="0.25">
      <c r="E545">
        <v>544</v>
      </c>
    </row>
    <row r="546" spans="5:5" x14ac:dyDescent="0.25">
      <c r="E546">
        <v>545</v>
      </c>
    </row>
    <row r="547" spans="5:5" x14ac:dyDescent="0.25">
      <c r="E547">
        <v>546</v>
      </c>
    </row>
    <row r="548" spans="5:5" x14ac:dyDescent="0.25">
      <c r="E548">
        <v>547</v>
      </c>
    </row>
    <row r="549" spans="5:5" x14ac:dyDescent="0.25">
      <c r="E549">
        <v>548</v>
      </c>
    </row>
    <row r="550" spans="5:5" x14ac:dyDescent="0.25">
      <c r="E550">
        <v>549</v>
      </c>
    </row>
    <row r="551" spans="5:5" x14ac:dyDescent="0.25">
      <c r="E551">
        <v>550</v>
      </c>
    </row>
    <row r="552" spans="5:5" x14ac:dyDescent="0.25">
      <c r="E552">
        <v>551</v>
      </c>
    </row>
    <row r="553" spans="5:5" x14ac:dyDescent="0.25">
      <c r="E553">
        <v>552</v>
      </c>
    </row>
    <row r="554" spans="5:5" x14ac:dyDescent="0.25">
      <c r="E554">
        <v>553</v>
      </c>
    </row>
    <row r="555" spans="5:5" x14ac:dyDescent="0.25">
      <c r="E555">
        <v>554</v>
      </c>
    </row>
    <row r="556" spans="5:5" x14ac:dyDescent="0.25">
      <c r="E556">
        <v>555</v>
      </c>
    </row>
    <row r="557" spans="5:5" x14ac:dyDescent="0.25">
      <c r="E557">
        <v>556</v>
      </c>
    </row>
    <row r="558" spans="5:5" x14ac:dyDescent="0.25">
      <c r="E558">
        <v>557</v>
      </c>
    </row>
    <row r="559" spans="5:5" x14ac:dyDescent="0.25">
      <c r="E559">
        <v>558</v>
      </c>
    </row>
    <row r="560" spans="5:5" x14ac:dyDescent="0.25">
      <c r="E560">
        <v>559</v>
      </c>
    </row>
    <row r="561" spans="5:5" x14ac:dyDescent="0.25">
      <c r="E561">
        <v>560</v>
      </c>
    </row>
    <row r="562" spans="5:5" x14ac:dyDescent="0.25">
      <c r="E562">
        <v>561</v>
      </c>
    </row>
    <row r="563" spans="5:5" x14ac:dyDescent="0.25">
      <c r="E563">
        <v>562</v>
      </c>
    </row>
    <row r="564" spans="5:5" x14ac:dyDescent="0.25">
      <c r="E564">
        <v>563</v>
      </c>
    </row>
    <row r="565" spans="5:5" x14ac:dyDescent="0.25">
      <c r="E565">
        <v>564</v>
      </c>
    </row>
    <row r="566" spans="5:5" x14ac:dyDescent="0.25">
      <c r="E566">
        <v>565</v>
      </c>
    </row>
    <row r="567" spans="5:5" x14ac:dyDescent="0.25">
      <c r="E567">
        <v>566</v>
      </c>
    </row>
    <row r="568" spans="5:5" x14ac:dyDescent="0.25">
      <c r="E568">
        <v>567</v>
      </c>
    </row>
    <row r="569" spans="5:5" x14ac:dyDescent="0.25">
      <c r="E569">
        <v>568</v>
      </c>
    </row>
    <row r="570" spans="5:5" x14ac:dyDescent="0.25">
      <c r="E570">
        <v>569</v>
      </c>
    </row>
    <row r="571" spans="5:5" x14ac:dyDescent="0.25">
      <c r="E571">
        <v>570</v>
      </c>
    </row>
    <row r="572" spans="5:5" x14ac:dyDescent="0.25">
      <c r="E572">
        <v>571</v>
      </c>
    </row>
    <row r="573" spans="5:5" x14ac:dyDescent="0.25">
      <c r="E573">
        <v>572</v>
      </c>
    </row>
    <row r="574" spans="5:5" x14ac:dyDescent="0.25">
      <c r="E574">
        <v>573</v>
      </c>
    </row>
    <row r="575" spans="5:5" x14ac:dyDescent="0.25">
      <c r="E575">
        <v>574</v>
      </c>
    </row>
    <row r="576" spans="5:5" x14ac:dyDescent="0.25">
      <c r="E576">
        <v>575</v>
      </c>
    </row>
    <row r="577" spans="5:5" x14ac:dyDescent="0.25">
      <c r="E577">
        <v>576</v>
      </c>
    </row>
    <row r="578" spans="5:5" x14ac:dyDescent="0.25">
      <c r="E578">
        <v>577</v>
      </c>
    </row>
    <row r="579" spans="5:5" x14ac:dyDescent="0.25">
      <c r="E579">
        <v>578</v>
      </c>
    </row>
    <row r="580" spans="5:5" x14ac:dyDescent="0.25">
      <c r="E580">
        <v>579</v>
      </c>
    </row>
    <row r="581" spans="5:5" x14ac:dyDescent="0.25">
      <c r="E581">
        <v>580</v>
      </c>
    </row>
    <row r="582" spans="5:5" x14ac:dyDescent="0.25">
      <c r="E582">
        <v>581</v>
      </c>
    </row>
    <row r="583" spans="5:5" x14ac:dyDescent="0.25">
      <c r="E583">
        <v>582</v>
      </c>
    </row>
    <row r="584" spans="5:5" x14ac:dyDescent="0.25">
      <c r="E584">
        <v>583</v>
      </c>
    </row>
    <row r="585" spans="5:5" x14ac:dyDescent="0.25">
      <c r="E585">
        <v>584</v>
      </c>
    </row>
    <row r="586" spans="5:5" x14ac:dyDescent="0.25">
      <c r="E586">
        <v>585</v>
      </c>
    </row>
    <row r="587" spans="5:5" x14ac:dyDescent="0.25">
      <c r="E587">
        <v>586</v>
      </c>
    </row>
    <row r="588" spans="5:5" x14ac:dyDescent="0.25">
      <c r="E588">
        <v>587</v>
      </c>
    </row>
    <row r="589" spans="5:5" x14ac:dyDescent="0.25">
      <c r="E589">
        <v>588</v>
      </c>
    </row>
    <row r="590" spans="5:5" x14ac:dyDescent="0.25">
      <c r="E590">
        <v>589</v>
      </c>
    </row>
    <row r="591" spans="5:5" x14ac:dyDescent="0.25">
      <c r="E591">
        <v>590</v>
      </c>
    </row>
    <row r="592" spans="5:5" x14ac:dyDescent="0.25">
      <c r="E592">
        <v>591</v>
      </c>
    </row>
    <row r="593" spans="5:5" x14ac:dyDescent="0.25">
      <c r="E593">
        <v>592</v>
      </c>
    </row>
    <row r="594" spans="5:5" x14ac:dyDescent="0.25">
      <c r="E594">
        <v>593</v>
      </c>
    </row>
    <row r="595" spans="5:5" x14ac:dyDescent="0.25">
      <c r="E595">
        <v>594</v>
      </c>
    </row>
    <row r="596" spans="5:5" x14ac:dyDescent="0.25">
      <c r="E596">
        <v>595</v>
      </c>
    </row>
    <row r="597" spans="5:5" x14ac:dyDescent="0.25">
      <c r="E597">
        <v>596</v>
      </c>
    </row>
    <row r="598" spans="5:5" x14ac:dyDescent="0.25">
      <c r="E598">
        <v>597</v>
      </c>
    </row>
    <row r="599" spans="5:5" x14ac:dyDescent="0.25">
      <c r="E599">
        <v>598</v>
      </c>
    </row>
    <row r="600" spans="5:5" x14ac:dyDescent="0.25">
      <c r="E600">
        <v>599</v>
      </c>
    </row>
    <row r="601" spans="5:5" x14ac:dyDescent="0.25">
      <c r="E601">
        <v>600</v>
      </c>
    </row>
    <row r="602" spans="5:5" x14ac:dyDescent="0.25">
      <c r="E602">
        <v>601</v>
      </c>
    </row>
    <row r="603" spans="5:5" x14ac:dyDescent="0.25">
      <c r="E603">
        <v>602</v>
      </c>
    </row>
    <row r="604" spans="5:5" x14ac:dyDescent="0.25">
      <c r="E604">
        <v>603</v>
      </c>
    </row>
    <row r="605" spans="5:5" x14ac:dyDescent="0.25">
      <c r="E605">
        <v>604</v>
      </c>
    </row>
    <row r="606" spans="5:5" x14ac:dyDescent="0.25">
      <c r="E606">
        <v>605</v>
      </c>
    </row>
    <row r="607" spans="5:5" x14ac:dyDescent="0.25">
      <c r="E607">
        <v>606</v>
      </c>
    </row>
    <row r="608" spans="5:5" x14ac:dyDescent="0.25">
      <c r="E608">
        <v>607</v>
      </c>
    </row>
    <row r="609" spans="5:5" x14ac:dyDescent="0.25">
      <c r="E609">
        <v>608</v>
      </c>
    </row>
    <row r="610" spans="5:5" x14ac:dyDescent="0.25">
      <c r="E610">
        <v>609</v>
      </c>
    </row>
    <row r="611" spans="5:5" x14ac:dyDescent="0.25">
      <c r="E611">
        <v>610</v>
      </c>
    </row>
    <row r="612" spans="5:5" x14ac:dyDescent="0.25">
      <c r="E612">
        <v>611</v>
      </c>
    </row>
    <row r="613" spans="5:5" x14ac:dyDescent="0.25">
      <c r="E613">
        <v>612</v>
      </c>
    </row>
    <row r="614" spans="5:5" x14ac:dyDescent="0.25">
      <c r="E614">
        <v>613</v>
      </c>
    </row>
    <row r="615" spans="5:5" x14ac:dyDescent="0.25">
      <c r="E615">
        <v>614</v>
      </c>
    </row>
    <row r="616" spans="5:5" x14ac:dyDescent="0.25">
      <c r="E616">
        <v>615</v>
      </c>
    </row>
    <row r="617" spans="5:5" x14ac:dyDescent="0.25">
      <c r="E617">
        <v>616</v>
      </c>
    </row>
    <row r="618" spans="5:5" x14ac:dyDescent="0.25">
      <c r="E618">
        <v>617</v>
      </c>
    </row>
    <row r="619" spans="5:5" x14ac:dyDescent="0.25">
      <c r="E619">
        <v>618</v>
      </c>
    </row>
    <row r="620" spans="5:5" x14ac:dyDescent="0.25">
      <c r="E620">
        <v>619</v>
      </c>
    </row>
    <row r="621" spans="5:5" x14ac:dyDescent="0.25">
      <c r="E621">
        <v>620</v>
      </c>
    </row>
    <row r="622" spans="5:5" x14ac:dyDescent="0.25">
      <c r="E622">
        <v>621</v>
      </c>
    </row>
    <row r="623" spans="5:5" x14ac:dyDescent="0.25">
      <c r="E623">
        <v>622</v>
      </c>
    </row>
    <row r="624" spans="5:5" x14ac:dyDescent="0.25">
      <c r="E624">
        <v>623</v>
      </c>
    </row>
    <row r="625" spans="5:5" x14ac:dyDescent="0.25">
      <c r="E625">
        <v>624</v>
      </c>
    </row>
    <row r="626" spans="5:5" x14ac:dyDescent="0.25">
      <c r="E626">
        <v>625</v>
      </c>
    </row>
    <row r="627" spans="5:5" x14ac:dyDescent="0.25">
      <c r="E627">
        <v>626</v>
      </c>
    </row>
    <row r="628" spans="5:5" x14ac:dyDescent="0.25">
      <c r="E628">
        <v>627</v>
      </c>
    </row>
    <row r="629" spans="5:5" x14ac:dyDescent="0.25">
      <c r="E629">
        <v>628</v>
      </c>
    </row>
    <row r="630" spans="5:5" x14ac:dyDescent="0.25">
      <c r="E630">
        <v>629</v>
      </c>
    </row>
    <row r="631" spans="5:5" x14ac:dyDescent="0.25">
      <c r="E631">
        <v>630</v>
      </c>
    </row>
    <row r="632" spans="5:5" x14ac:dyDescent="0.25">
      <c r="E632">
        <v>631</v>
      </c>
    </row>
    <row r="633" spans="5:5" x14ac:dyDescent="0.25">
      <c r="E633">
        <v>632</v>
      </c>
    </row>
    <row r="634" spans="5:5" x14ac:dyDescent="0.25">
      <c r="E634">
        <v>633</v>
      </c>
    </row>
    <row r="635" spans="5:5" x14ac:dyDescent="0.25">
      <c r="E635">
        <v>634</v>
      </c>
    </row>
    <row r="636" spans="5:5" x14ac:dyDescent="0.25">
      <c r="E636">
        <v>635</v>
      </c>
    </row>
    <row r="637" spans="5:5" x14ac:dyDescent="0.25">
      <c r="E637">
        <v>636</v>
      </c>
    </row>
    <row r="638" spans="5:5" x14ac:dyDescent="0.25">
      <c r="E638">
        <v>637</v>
      </c>
    </row>
    <row r="639" spans="5:5" x14ac:dyDescent="0.25">
      <c r="E639">
        <v>638</v>
      </c>
    </row>
    <row r="640" spans="5:5" x14ac:dyDescent="0.25">
      <c r="E640">
        <v>639</v>
      </c>
    </row>
    <row r="641" spans="5:5" x14ac:dyDescent="0.25">
      <c r="E641">
        <v>640</v>
      </c>
    </row>
    <row r="642" spans="5:5" x14ac:dyDescent="0.25">
      <c r="E642">
        <v>641</v>
      </c>
    </row>
    <row r="643" spans="5:5" x14ac:dyDescent="0.25">
      <c r="E643">
        <v>642</v>
      </c>
    </row>
    <row r="644" spans="5:5" x14ac:dyDescent="0.25">
      <c r="E644">
        <v>643</v>
      </c>
    </row>
    <row r="645" spans="5:5" x14ac:dyDescent="0.25">
      <c r="E645">
        <v>644</v>
      </c>
    </row>
    <row r="646" spans="5:5" x14ac:dyDescent="0.25">
      <c r="E646">
        <v>645</v>
      </c>
    </row>
    <row r="647" spans="5:5" x14ac:dyDescent="0.25">
      <c r="E647">
        <v>646</v>
      </c>
    </row>
    <row r="648" spans="5:5" x14ac:dyDescent="0.25">
      <c r="E648">
        <v>647</v>
      </c>
    </row>
    <row r="649" spans="5:5" x14ac:dyDescent="0.25">
      <c r="E649">
        <v>648</v>
      </c>
    </row>
    <row r="650" spans="5:5" x14ac:dyDescent="0.25">
      <c r="E650">
        <v>649</v>
      </c>
    </row>
    <row r="651" spans="5:5" x14ac:dyDescent="0.25">
      <c r="E651">
        <v>650</v>
      </c>
    </row>
    <row r="652" spans="5:5" x14ac:dyDescent="0.25">
      <c r="E652">
        <v>651</v>
      </c>
    </row>
    <row r="653" spans="5:5" x14ac:dyDescent="0.25">
      <c r="E653">
        <v>652</v>
      </c>
    </row>
    <row r="654" spans="5:5" x14ac:dyDescent="0.25">
      <c r="E654">
        <v>653</v>
      </c>
    </row>
    <row r="655" spans="5:5" x14ac:dyDescent="0.25">
      <c r="E655">
        <v>654</v>
      </c>
    </row>
    <row r="656" spans="5:5" x14ac:dyDescent="0.25">
      <c r="E656">
        <v>655</v>
      </c>
    </row>
    <row r="657" spans="5:5" x14ac:dyDescent="0.25">
      <c r="E657">
        <v>656</v>
      </c>
    </row>
    <row r="658" spans="5:5" x14ac:dyDescent="0.25">
      <c r="E658">
        <v>657</v>
      </c>
    </row>
    <row r="659" spans="5:5" x14ac:dyDescent="0.25">
      <c r="E659">
        <v>658</v>
      </c>
    </row>
    <row r="660" spans="5:5" x14ac:dyDescent="0.25">
      <c r="E660">
        <v>659</v>
      </c>
    </row>
    <row r="661" spans="5:5" x14ac:dyDescent="0.25">
      <c r="E661">
        <v>660</v>
      </c>
    </row>
    <row r="662" spans="5:5" x14ac:dyDescent="0.25">
      <c r="E662">
        <v>661</v>
      </c>
    </row>
    <row r="663" spans="5:5" x14ac:dyDescent="0.25">
      <c r="E663">
        <v>662</v>
      </c>
    </row>
    <row r="664" spans="5:5" x14ac:dyDescent="0.25">
      <c r="E664">
        <v>663</v>
      </c>
    </row>
    <row r="665" spans="5:5" x14ac:dyDescent="0.25">
      <c r="E665">
        <v>664</v>
      </c>
    </row>
    <row r="666" spans="5:5" x14ac:dyDescent="0.25">
      <c r="E666">
        <v>665</v>
      </c>
    </row>
    <row r="667" spans="5:5" x14ac:dyDescent="0.25">
      <c r="E667">
        <v>666</v>
      </c>
    </row>
    <row r="668" spans="5:5" x14ac:dyDescent="0.25">
      <c r="E668">
        <v>667</v>
      </c>
    </row>
    <row r="669" spans="5:5" x14ac:dyDescent="0.25">
      <c r="E669">
        <v>668</v>
      </c>
    </row>
    <row r="670" spans="5:5" x14ac:dyDescent="0.25">
      <c r="E670">
        <v>669</v>
      </c>
    </row>
    <row r="671" spans="5:5" x14ac:dyDescent="0.25">
      <c r="E671">
        <v>670</v>
      </c>
    </row>
    <row r="672" spans="5:5" x14ac:dyDescent="0.25">
      <c r="E672">
        <v>671</v>
      </c>
    </row>
    <row r="673" spans="5:5" x14ac:dyDescent="0.25">
      <c r="E673">
        <v>672</v>
      </c>
    </row>
    <row r="674" spans="5:5" x14ac:dyDescent="0.25">
      <c r="E674">
        <v>673</v>
      </c>
    </row>
    <row r="675" spans="5:5" x14ac:dyDescent="0.25">
      <c r="E675">
        <v>674</v>
      </c>
    </row>
    <row r="676" spans="5:5" x14ac:dyDescent="0.25">
      <c r="E676">
        <v>675</v>
      </c>
    </row>
    <row r="677" spans="5:5" x14ac:dyDescent="0.25">
      <c r="E677">
        <v>676</v>
      </c>
    </row>
    <row r="678" spans="5:5" x14ac:dyDescent="0.25">
      <c r="E678">
        <v>677</v>
      </c>
    </row>
    <row r="679" spans="5:5" x14ac:dyDescent="0.25">
      <c r="E679">
        <v>678</v>
      </c>
    </row>
    <row r="680" spans="5:5" x14ac:dyDescent="0.25">
      <c r="E680">
        <v>679</v>
      </c>
    </row>
    <row r="681" spans="5:5" x14ac:dyDescent="0.25">
      <c r="E681">
        <v>680</v>
      </c>
    </row>
    <row r="682" spans="5:5" x14ac:dyDescent="0.25">
      <c r="E682">
        <v>681</v>
      </c>
    </row>
    <row r="683" spans="5:5" x14ac:dyDescent="0.25">
      <c r="E683">
        <v>682</v>
      </c>
    </row>
    <row r="684" spans="5:5" x14ac:dyDescent="0.25">
      <c r="E684">
        <v>683</v>
      </c>
    </row>
    <row r="685" spans="5:5" x14ac:dyDescent="0.25">
      <c r="E685">
        <v>684</v>
      </c>
    </row>
    <row r="686" spans="5:5" x14ac:dyDescent="0.25">
      <c r="E686">
        <v>685</v>
      </c>
    </row>
    <row r="687" spans="5:5" x14ac:dyDescent="0.25">
      <c r="E687">
        <v>686</v>
      </c>
    </row>
    <row r="688" spans="5:5" x14ac:dyDescent="0.25">
      <c r="E688">
        <v>687</v>
      </c>
    </row>
    <row r="689" spans="5:5" x14ac:dyDescent="0.25">
      <c r="E689">
        <v>688</v>
      </c>
    </row>
    <row r="690" spans="5:5" x14ac:dyDescent="0.25">
      <c r="E690">
        <v>689</v>
      </c>
    </row>
    <row r="691" spans="5:5" x14ac:dyDescent="0.25">
      <c r="E691">
        <v>690</v>
      </c>
    </row>
    <row r="692" spans="5:5" x14ac:dyDescent="0.25">
      <c r="E692">
        <v>691</v>
      </c>
    </row>
    <row r="693" spans="5:5" x14ac:dyDescent="0.25">
      <c r="E693">
        <v>692</v>
      </c>
    </row>
    <row r="694" spans="5:5" x14ac:dyDescent="0.25">
      <c r="E694">
        <v>693</v>
      </c>
    </row>
    <row r="695" spans="5:5" x14ac:dyDescent="0.25">
      <c r="E695">
        <v>694</v>
      </c>
    </row>
    <row r="696" spans="5:5" x14ac:dyDescent="0.25">
      <c r="E696">
        <v>695</v>
      </c>
    </row>
    <row r="697" spans="5:5" x14ac:dyDescent="0.25">
      <c r="E697">
        <v>696</v>
      </c>
    </row>
    <row r="698" spans="5:5" x14ac:dyDescent="0.25">
      <c r="E698">
        <v>697</v>
      </c>
    </row>
    <row r="699" spans="5:5" x14ac:dyDescent="0.25">
      <c r="E699">
        <v>698</v>
      </c>
    </row>
    <row r="700" spans="5:5" x14ac:dyDescent="0.25">
      <c r="E700">
        <v>699</v>
      </c>
    </row>
    <row r="701" spans="5:5" x14ac:dyDescent="0.25">
      <c r="E701">
        <v>700</v>
      </c>
    </row>
    <row r="702" spans="5:5" x14ac:dyDescent="0.25">
      <c r="E702">
        <v>701</v>
      </c>
    </row>
    <row r="703" spans="5:5" x14ac:dyDescent="0.25">
      <c r="E703">
        <v>702</v>
      </c>
    </row>
    <row r="704" spans="5:5" x14ac:dyDescent="0.25">
      <c r="E704">
        <v>703</v>
      </c>
    </row>
    <row r="705" spans="5:5" x14ac:dyDescent="0.25">
      <c r="E705">
        <v>704</v>
      </c>
    </row>
    <row r="706" spans="5:5" x14ac:dyDescent="0.25">
      <c r="E706">
        <v>705</v>
      </c>
    </row>
    <row r="707" spans="5:5" x14ac:dyDescent="0.25">
      <c r="E707">
        <v>706</v>
      </c>
    </row>
    <row r="708" spans="5:5" x14ac:dyDescent="0.25">
      <c r="E708">
        <v>707</v>
      </c>
    </row>
    <row r="709" spans="5:5" x14ac:dyDescent="0.25">
      <c r="E709">
        <v>708</v>
      </c>
    </row>
    <row r="710" spans="5:5" x14ac:dyDescent="0.25">
      <c r="E710">
        <v>709</v>
      </c>
    </row>
    <row r="711" spans="5:5" x14ac:dyDescent="0.25">
      <c r="E711">
        <v>710</v>
      </c>
    </row>
    <row r="712" spans="5:5" x14ac:dyDescent="0.25">
      <c r="E712">
        <v>711</v>
      </c>
    </row>
    <row r="713" spans="5:5" x14ac:dyDescent="0.25">
      <c r="E713">
        <v>712</v>
      </c>
    </row>
    <row r="714" spans="5:5" x14ac:dyDescent="0.25">
      <c r="E714">
        <v>713</v>
      </c>
    </row>
    <row r="715" spans="5:5" x14ac:dyDescent="0.25">
      <c r="E715">
        <v>714</v>
      </c>
    </row>
    <row r="716" spans="5:5" x14ac:dyDescent="0.25">
      <c r="E716">
        <v>715</v>
      </c>
    </row>
    <row r="717" spans="5:5" x14ac:dyDescent="0.25">
      <c r="E717">
        <v>716</v>
      </c>
    </row>
    <row r="718" spans="5:5" x14ac:dyDescent="0.25">
      <c r="E718">
        <v>717</v>
      </c>
    </row>
    <row r="719" spans="5:5" x14ac:dyDescent="0.25">
      <c r="E719">
        <v>718</v>
      </c>
    </row>
    <row r="720" spans="5:5" x14ac:dyDescent="0.25">
      <c r="E720">
        <v>719</v>
      </c>
    </row>
    <row r="721" spans="5:5" x14ac:dyDescent="0.25">
      <c r="E721">
        <v>720</v>
      </c>
    </row>
    <row r="722" spans="5:5" x14ac:dyDescent="0.25">
      <c r="E722">
        <v>721</v>
      </c>
    </row>
    <row r="723" spans="5:5" x14ac:dyDescent="0.25">
      <c r="E723">
        <v>722</v>
      </c>
    </row>
    <row r="724" spans="5:5" x14ac:dyDescent="0.25">
      <c r="E724">
        <v>723</v>
      </c>
    </row>
    <row r="725" spans="5:5" x14ac:dyDescent="0.25">
      <c r="E725">
        <v>724</v>
      </c>
    </row>
    <row r="726" spans="5:5" x14ac:dyDescent="0.25">
      <c r="E726">
        <v>725</v>
      </c>
    </row>
    <row r="727" spans="5:5" x14ac:dyDescent="0.25">
      <c r="E727">
        <v>726</v>
      </c>
    </row>
    <row r="728" spans="5:5" x14ac:dyDescent="0.25">
      <c r="E728">
        <v>727</v>
      </c>
    </row>
    <row r="729" spans="5:5" x14ac:dyDescent="0.25">
      <c r="E729">
        <v>728</v>
      </c>
    </row>
    <row r="730" spans="5:5" x14ac:dyDescent="0.25">
      <c r="E730">
        <v>729</v>
      </c>
    </row>
    <row r="731" spans="5:5" x14ac:dyDescent="0.25">
      <c r="E731">
        <v>730</v>
      </c>
    </row>
    <row r="732" spans="5:5" x14ac:dyDescent="0.25">
      <c r="E732">
        <v>731</v>
      </c>
    </row>
    <row r="733" spans="5:5" x14ac:dyDescent="0.25">
      <c r="E733">
        <v>732</v>
      </c>
    </row>
    <row r="734" spans="5:5" x14ac:dyDescent="0.25">
      <c r="E734">
        <v>733</v>
      </c>
    </row>
    <row r="735" spans="5:5" x14ac:dyDescent="0.25">
      <c r="E735">
        <v>734</v>
      </c>
    </row>
    <row r="736" spans="5:5" x14ac:dyDescent="0.25">
      <c r="E736">
        <v>735</v>
      </c>
    </row>
    <row r="737" spans="5:5" x14ac:dyDescent="0.25">
      <c r="E737">
        <v>736</v>
      </c>
    </row>
    <row r="738" spans="5:5" x14ac:dyDescent="0.25">
      <c r="E738">
        <v>737</v>
      </c>
    </row>
    <row r="739" spans="5:5" x14ac:dyDescent="0.25">
      <c r="E739">
        <v>738</v>
      </c>
    </row>
    <row r="740" spans="5:5" x14ac:dyDescent="0.25">
      <c r="E740">
        <v>739</v>
      </c>
    </row>
    <row r="741" spans="5:5" x14ac:dyDescent="0.25">
      <c r="E741">
        <v>740</v>
      </c>
    </row>
    <row r="742" spans="5:5" x14ac:dyDescent="0.25">
      <c r="E742">
        <v>741</v>
      </c>
    </row>
    <row r="743" spans="5:5" x14ac:dyDescent="0.25">
      <c r="E743">
        <v>742</v>
      </c>
    </row>
    <row r="744" spans="5:5" x14ac:dyDescent="0.25">
      <c r="E744">
        <v>743</v>
      </c>
    </row>
    <row r="745" spans="5:5" x14ac:dyDescent="0.25">
      <c r="E745">
        <v>744</v>
      </c>
    </row>
    <row r="746" spans="5:5" x14ac:dyDescent="0.25">
      <c r="E746">
        <v>745</v>
      </c>
    </row>
    <row r="747" spans="5:5" x14ac:dyDescent="0.25">
      <c r="E747">
        <v>746</v>
      </c>
    </row>
    <row r="748" spans="5:5" x14ac:dyDescent="0.25">
      <c r="E748">
        <v>747</v>
      </c>
    </row>
    <row r="749" spans="5:5" x14ac:dyDescent="0.25">
      <c r="E749">
        <v>748</v>
      </c>
    </row>
    <row r="750" spans="5:5" x14ac:dyDescent="0.25">
      <c r="E750">
        <v>749</v>
      </c>
    </row>
    <row r="751" spans="5:5" x14ac:dyDescent="0.25">
      <c r="E751">
        <v>750</v>
      </c>
    </row>
    <row r="752" spans="5:5" x14ac:dyDescent="0.25">
      <c r="E752">
        <v>751</v>
      </c>
    </row>
    <row r="753" spans="5:5" x14ac:dyDescent="0.25">
      <c r="E753">
        <v>752</v>
      </c>
    </row>
    <row r="754" spans="5:5" x14ac:dyDescent="0.25">
      <c r="E754">
        <v>753</v>
      </c>
    </row>
    <row r="755" spans="5:5" x14ac:dyDescent="0.25">
      <c r="E755">
        <v>754</v>
      </c>
    </row>
    <row r="756" spans="5:5" x14ac:dyDescent="0.25">
      <c r="E756">
        <v>755</v>
      </c>
    </row>
    <row r="757" spans="5:5" x14ac:dyDescent="0.25">
      <c r="E757">
        <v>756</v>
      </c>
    </row>
    <row r="758" spans="5:5" x14ac:dyDescent="0.25">
      <c r="E758">
        <v>757</v>
      </c>
    </row>
    <row r="759" spans="5:5" x14ac:dyDescent="0.25">
      <c r="E759">
        <v>758</v>
      </c>
    </row>
    <row r="760" spans="5:5" x14ac:dyDescent="0.25">
      <c r="E760">
        <v>759</v>
      </c>
    </row>
    <row r="761" spans="5:5" x14ac:dyDescent="0.25">
      <c r="E761">
        <v>760</v>
      </c>
    </row>
    <row r="762" spans="5:5" x14ac:dyDescent="0.25">
      <c r="E762">
        <v>761</v>
      </c>
    </row>
    <row r="763" spans="5:5" x14ac:dyDescent="0.25">
      <c r="E763">
        <v>762</v>
      </c>
    </row>
    <row r="764" spans="5:5" x14ac:dyDescent="0.25">
      <c r="E764">
        <v>763</v>
      </c>
    </row>
    <row r="765" spans="5:5" x14ac:dyDescent="0.25">
      <c r="E765">
        <v>764</v>
      </c>
    </row>
    <row r="766" spans="5:5" x14ac:dyDescent="0.25">
      <c r="E766">
        <v>765</v>
      </c>
    </row>
    <row r="767" spans="5:5" x14ac:dyDescent="0.25">
      <c r="E767">
        <v>766</v>
      </c>
    </row>
    <row r="768" spans="5:5" x14ac:dyDescent="0.25">
      <c r="E768">
        <v>767</v>
      </c>
    </row>
    <row r="769" spans="5:5" x14ac:dyDescent="0.25">
      <c r="E769">
        <v>768</v>
      </c>
    </row>
    <row r="770" spans="5:5" x14ac:dyDescent="0.25">
      <c r="E770">
        <v>769</v>
      </c>
    </row>
    <row r="771" spans="5:5" x14ac:dyDescent="0.25">
      <c r="E771">
        <v>770</v>
      </c>
    </row>
    <row r="772" spans="5:5" x14ac:dyDescent="0.25">
      <c r="E772">
        <v>771</v>
      </c>
    </row>
    <row r="773" spans="5:5" x14ac:dyDescent="0.25">
      <c r="E773">
        <v>772</v>
      </c>
    </row>
    <row r="774" spans="5:5" x14ac:dyDescent="0.25">
      <c r="E774">
        <v>773</v>
      </c>
    </row>
    <row r="775" spans="5:5" x14ac:dyDescent="0.25">
      <c r="E775">
        <v>774</v>
      </c>
    </row>
    <row r="776" spans="5:5" x14ac:dyDescent="0.25">
      <c r="E776">
        <v>775</v>
      </c>
    </row>
    <row r="777" spans="5:5" x14ac:dyDescent="0.25">
      <c r="E777">
        <v>776</v>
      </c>
    </row>
    <row r="778" spans="5:5" x14ac:dyDescent="0.25">
      <c r="E778">
        <v>777</v>
      </c>
    </row>
    <row r="779" spans="5:5" x14ac:dyDescent="0.25">
      <c r="E779">
        <v>778</v>
      </c>
    </row>
    <row r="780" spans="5:5" x14ac:dyDescent="0.25">
      <c r="E780">
        <v>779</v>
      </c>
    </row>
    <row r="781" spans="5:5" x14ac:dyDescent="0.25">
      <c r="E781">
        <v>780</v>
      </c>
    </row>
    <row r="782" spans="5:5" x14ac:dyDescent="0.25">
      <c r="E782">
        <v>781</v>
      </c>
    </row>
    <row r="783" spans="5:5" x14ac:dyDescent="0.25">
      <c r="E783">
        <v>782</v>
      </c>
    </row>
    <row r="784" spans="5:5" x14ac:dyDescent="0.25">
      <c r="E784">
        <v>783</v>
      </c>
    </row>
    <row r="785" spans="5:5" x14ac:dyDescent="0.25">
      <c r="E785">
        <v>784</v>
      </c>
    </row>
    <row r="786" spans="5:5" x14ac:dyDescent="0.25">
      <c r="E786">
        <v>785</v>
      </c>
    </row>
    <row r="787" spans="5:5" x14ac:dyDescent="0.25">
      <c r="E787">
        <v>786</v>
      </c>
    </row>
    <row r="788" spans="5:5" x14ac:dyDescent="0.25">
      <c r="E788">
        <v>787</v>
      </c>
    </row>
    <row r="789" spans="5:5" x14ac:dyDescent="0.25">
      <c r="E789">
        <v>788</v>
      </c>
    </row>
    <row r="790" spans="5:5" x14ac:dyDescent="0.25">
      <c r="E790">
        <v>789</v>
      </c>
    </row>
    <row r="791" spans="5:5" x14ac:dyDescent="0.25">
      <c r="E791">
        <v>790</v>
      </c>
    </row>
    <row r="792" spans="5:5" x14ac:dyDescent="0.25">
      <c r="E792">
        <v>791</v>
      </c>
    </row>
    <row r="793" spans="5:5" x14ac:dyDescent="0.25">
      <c r="E793">
        <v>792</v>
      </c>
    </row>
    <row r="794" spans="5:5" x14ac:dyDescent="0.25">
      <c r="E794">
        <v>793</v>
      </c>
    </row>
    <row r="795" spans="5:5" x14ac:dyDescent="0.25">
      <c r="E795">
        <v>794</v>
      </c>
    </row>
    <row r="796" spans="5:5" x14ac:dyDescent="0.25">
      <c r="E796">
        <v>795</v>
      </c>
    </row>
    <row r="797" spans="5:5" x14ac:dyDescent="0.25">
      <c r="E797">
        <v>796</v>
      </c>
    </row>
    <row r="798" spans="5:5" x14ac:dyDescent="0.25">
      <c r="E798">
        <v>797</v>
      </c>
    </row>
    <row r="799" spans="5:5" x14ac:dyDescent="0.25">
      <c r="E799">
        <v>798</v>
      </c>
    </row>
    <row r="800" spans="5:5" x14ac:dyDescent="0.25">
      <c r="E800">
        <v>799</v>
      </c>
    </row>
    <row r="801" spans="5:5" x14ac:dyDescent="0.25">
      <c r="E801">
        <v>800</v>
      </c>
    </row>
    <row r="802" spans="5:5" x14ac:dyDescent="0.25">
      <c r="E802">
        <v>801</v>
      </c>
    </row>
    <row r="803" spans="5:5" x14ac:dyDescent="0.25">
      <c r="E803">
        <v>802</v>
      </c>
    </row>
    <row r="804" spans="5:5" x14ac:dyDescent="0.25">
      <c r="E804">
        <v>803</v>
      </c>
    </row>
    <row r="805" spans="5:5" x14ac:dyDescent="0.25">
      <c r="E805">
        <v>804</v>
      </c>
    </row>
    <row r="806" spans="5:5" x14ac:dyDescent="0.25">
      <c r="E806">
        <v>805</v>
      </c>
    </row>
    <row r="807" spans="5:5" x14ac:dyDescent="0.25">
      <c r="E807">
        <v>806</v>
      </c>
    </row>
    <row r="808" spans="5:5" x14ac:dyDescent="0.25">
      <c r="E808">
        <v>807</v>
      </c>
    </row>
    <row r="809" spans="5:5" x14ac:dyDescent="0.25">
      <c r="E809">
        <v>808</v>
      </c>
    </row>
    <row r="810" spans="5:5" x14ac:dyDescent="0.25">
      <c r="E810">
        <v>809</v>
      </c>
    </row>
    <row r="811" spans="5:5" x14ac:dyDescent="0.25">
      <c r="E811">
        <v>810</v>
      </c>
    </row>
    <row r="812" spans="5:5" x14ac:dyDescent="0.25">
      <c r="E812">
        <v>811</v>
      </c>
    </row>
    <row r="813" spans="5:5" x14ac:dyDescent="0.25">
      <c r="E813">
        <v>812</v>
      </c>
    </row>
    <row r="814" spans="5:5" x14ac:dyDescent="0.25">
      <c r="E814">
        <v>813</v>
      </c>
    </row>
    <row r="815" spans="5:5" x14ac:dyDescent="0.25">
      <c r="E815">
        <v>814</v>
      </c>
    </row>
    <row r="816" spans="5:5" x14ac:dyDescent="0.25">
      <c r="E816">
        <v>815</v>
      </c>
    </row>
    <row r="817" spans="5:5" x14ac:dyDescent="0.25">
      <c r="E817">
        <v>816</v>
      </c>
    </row>
    <row r="818" spans="5:5" x14ac:dyDescent="0.25">
      <c r="E818">
        <v>817</v>
      </c>
    </row>
    <row r="819" spans="5:5" x14ac:dyDescent="0.25">
      <c r="E819">
        <v>818</v>
      </c>
    </row>
    <row r="820" spans="5:5" x14ac:dyDescent="0.25">
      <c r="E820">
        <v>819</v>
      </c>
    </row>
    <row r="821" spans="5:5" x14ac:dyDescent="0.25">
      <c r="E821">
        <v>820</v>
      </c>
    </row>
    <row r="822" spans="5:5" x14ac:dyDescent="0.25">
      <c r="E822">
        <v>821</v>
      </c>
    </row>
    <row r="823" spans="5:5" x14ac:dyDescent="0.25">
      <c r="E823">
        <v>822</v>
      </c>
    </row>
    <row r="824" spans="5:5" x14ac:dyDescent="0.25">
      <c r="E824">
        <v>823</v>
      </c>
    </row>
    <row r="825" spans="5:5" x14ac:dyDescent="0.25">
      <c r="E825">
        <v>824</v>
      </c>
    </row>
    <row r="826" spans="5:5" x14ac:dyDescent="0.25">
      <c r="E826">
        <v>825</v>
      </c>
    </row>
    <row r="827" spans="5:5" x14ac:dyDescent="0.25">
      <c r="E827">
        <v>826</v>
      </c>
    </row>
    <row r="828" spans="5:5" x14ac:dyDescent="0.25">
      <c r="E828">
        <v>827</v>
      </c>
    </row>
    <row r="829" spans="5:5" x14ac:dyDescent="0.25">
      <c r="E829">
        <v>828</v>
      </c>
    </row>
    <row r="830" spans="5:5" x14ac:dyDescent="0.25">
      <c r="E830">
        <v>829</v>
      </c>
    </row>
    <row r="831" spans="5:5" x14ac:dyDescent="0.25">
      <c r="E831">
        <v>830</v>
      </c>
    </row>
    <row r="832" spans="5:5" x14ac:dyDescent="0.25">
      <c r="E832">
        <v>831</v>
      </c>
    </row>
    <row r="833" spans="5:5" x14ac:dyDescent="0.25">
      <c r="E833">
        <v>832</v>
      </c>
    </row>
    <row r="834" spans="5:5" x14ac:dyDescent="0.25">
      <c r="E834">
        <v>833</v>
      </c>
    </row>
    <row r="835" spans="5:5" x14ac:dyDescent="0.25">
      <c r="E835">
        <v>834</v>
      </c>
    </row>
    <row r="836" spans="5:5" x14ac:dyDescent="0.25">
      <c r="E836">
        <v>835</v>
      </c>
    </row>
    <row r="837" spans="5:5" x14ac:dyDescent="0.25">
      <c r="E837">
        <v>836</v>
      </c>
    </row>
    <row r="838" spans="5:5" x14ac:dyDescent="0.25">
      <c r="E838">
        <v>837</v>
      </c>
    </row>
    <row r="839" spans="5:5" x14ac:dyDescent="0.25">
      <c r="E839">
        <v>838</v>
      </c>
    </row>
    <row r="840" spans="5:5" x14ac:dyDescent="0.25">
      <c r="E840">
        <v>839</v>
      </c>
    </row>
    <row r="841" spans="5:5" x14ac:dyDescent="0.25">
      <c r="E841">
        <v>840</v>
      </c>
    </row>
    <row r="842" spans="5:5" x14ac:dyDescent="0.25">
      <c r="E842">
        <v>841</v>
      </c>
    </row>
    <row r="843" spans="5:5" x14ac:dyDescent="0.25">
      <c r="E843">
        <v>842</v>
      </c>
    </row>
    <row r="844" spans="5:5" x14ac:dyDescent="0.25">
      <c r="E844">
        <v>843</v>
      </c>
    </row>
    <row r="845" spans="5:5" x14ac:dyDescent="0.25">
      <c r="E845">
        <v>844</v>
      </c>
    </row>
    <row r="846" spans="5:5" x14ac:dyDescent="0.25">
      <c r="E846">
        <v>845</v>
      </c>
    </row>
    <row r="847" spans="5:5" x14ac:dyDescent="0.25">
      <c r="E847">
        <v>846</v>
      </c>
    </row>
    <row r="848" spans="5:5" x14ac:dyDescent="0.25">
      <c r="E848">
        <v>847</v>
      </c>
    </row>
    <row r="849" spans="5:5" x14ac:dyDescent="0.25">
      <c r="E849">
        <v>848</v>
      </c>
    </row>
    <row r="850" spans="5:5" x14ac:dyDescent="0.25">
      <c r="E850">
        <v>849</v>
      </c>
    </row>
    <row r="851" spans="5:5" x14ac:dyDescent="0.25">
      <c r="E851">
        <v>850</v>
      </c>
    </row>
    <row r="852" spans="5:5" x14ac:dyDescent="0.25">
      <c r="E852">
        <v>851</v>
      </c>
    </row>
    <row r="853" spans="5:5" x14ac:dyDescent="0.25">
      <c r="E853">
        <v>852</v>
      </c>
    </row>
    <row r="854" spans="5:5" x14ac:dyDescent="0.25">
      <c r="E854">
        <v>853</v>
      </c>
    </row>
    <row r="855" spans="5:5" x14ac:dyDescent="0.25">
      <c r="E855">
        <v>854</v>
      </c>
    </row>
    <row r="856" spans="5:5" x14ac:dyDescent="0.25">
      <c r="E856">
        <v>855</v>
      </c>
    </row>
    <row r="857" spans="5:5" x14ac:dyDescent="0.25">
      <c r="E857">
        <v>856</v>
      </c>
    </row>
    <row r="858" spans="5:5" x14ac:dyDescent="0.25">
      <c r="E858">
        <v>857</v>
      </c>
    </row>
    <row r="859" spans="5:5" x14ac:dyDescent="0.25">
      <c r="E859">
        <v>858</v>
      </c>
    </row>
    <row r="860" spans="5:5" x14ac:dyDescent="0.25">
      <c r="E860">
        <v>859</v>
      </c>
    </row>
    <row r="861" spans="5:5" x14ac:dyDescent="0.25">
      <c r="E861">
        <v>860</v>
      </c>
    </row>
    <row r="862" spans="5:5" x14ac:dyDescent="0.25">
      <c r="E862">
        <v>861</v>
      </c>
    </row>
    <row r="863" spans="5:5" x14ac:dyDescent="0.25">
      <c r="E863">
        <v>862</v>
      </c>
    </row>
    <row r="864" spans="5:5" x14ac:dyDescent="0.25">
      <c r="E864">
        <v>863</v>
      </c>
    </row>
    <row r="865" spans="5:5" x14ac:dyDescent="0.25">
      <c r="E865">
        <v>864</v>
      </c>
    </row>
    <row r="866" spans="5:5" x14ac:dyDescent="0.25">
      <c r="E866">
        <v>865</v>
      </c>
    </row>
    <row r="867" spans="5:5" x14ac:dyDescent="0.25">
      <c r="E867">
        <v>866</v>
      </c>
    </row>
    <row r="868" spans="5:5" x14ac:dyDescent="0.25">
      <c r="E868">
        <v>867</v>
      </c>
    </row>
    <row r="869" spans="5:5" x14ac:dyDescent="0.25">
      <c r="E869">
        <v>868</v>
      </c>
    </row>
    <row r="870" spans="5:5" x14ac:dyDescent="0.25">
      <c r="E870">
        <v>869</v>
      </c>
    </row>
    <row r="871" spans="5:5" x14ac:dyDescent="0.25">
      <c r="E871">
        <v>870</v>
      </c>
    </row>
    <row r="872" spans="5:5" x14ac:dyDescent="0.25">
      <c r="E872">
        <v>871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8"/>
  <sheetViews>
    <sheetView workbookViewId="0">
      <selection activeCell="D35" sqref="D35"/>
    </sheetView>
  </sheetViews>
  <sheetFormatPr defaultRowHeight="15" x14ac:dyDescent="0.25"/>
  <cols>
    <col min="4" max="4" width="74.5703125" customWidth="1"/>
    <col min="7" max="7" width="89.7109375" customWidth="1"/>
  </cols>
  <sheetData>
    <row r="2" spans="3:7" ht="15.75" x14ac:dyDescent="0.25">
      <c r="C2" s="99" t="s">
        <v>360</v>
      </c>
      <c r="D2" s="87" t="s">
        <v>114</v>
      </c>
      <c r="F2" s="101">
        <v>3</v>
      </c>
      <c r="G2" s="54" t="s">
        <v>114</v>
      </c>
    </row>
    <row r="3" spans="3:7" ht="15.75" x14ac:dyDescent="0.25">
      <c r="C3" s="99" t="s">
        <v>361</v>
      </c>
      <c r="D3" s="87" t="s">
        <v>115</v>
      </c>
      <c r="F3" s="101">
        <v>9</v>
      </c>
      <c r="G3" s="54" t="s">
        <v>115</v>
      </c>
    </row>
    <row r="4" spans="3:7" ht="15.75" x14ac:dyDescent="0.25">
      <c r="C4" s="99" t="s">
        <v>362</v>
      </c>
      <c r="D4" s="100" t="s">
        <v>118</v>
      </c>
      <c r="F4" s="101">
        <v>39</v>
      </c>
      <c r="G4" s="56" t="s">
        <v>118</v>
      </c>
    </row>
    <row r="5" spans="3:7" ht="15.75" x14ac:dyDescent="0.25">
      <c r="C5" s="99" t="s">
        <v>363</v>
      </c>
      <c r="D5" s="100" t="s">
        <v>119</v>
      </c>
      <c r="F5" s="101">
        <v>42</v>
      </c>
      <c r="G5" s="56" t="s">
        <v>119</v>
      </c>
    </row>
    <row r="6" spans="3:7" ht="15.75" x14ac:dyDescent="0.25">
      <c r="C6" s="99" t="s">
        <v>364</v>
      </c>
      <c r="D6" s="58" t="s">
        <v>147</v>
      </c>
      <c r="F6" s="101">
        <v>178</v>
      </c>
      <c r="G6" s="80" t="s">
        <v>147</v>
      </c>
    </row>
    <row r="7" spans="3:7" ht="15.75" x14ac:dyDescent="0.25">
      <c r="C7" s="99" t="s">
        <v>365</v>
      </c>
      <c r="D7" s="57" t="s">
        <v>162</v>
      </c>
      <c r="F7" s="101">
        <v>232</v>
      </c>
      <c r="G7" s="64" t="s">
        <v>162</v>
      </c>
    </row>
    <row r="8" spans="3:7" ht="15.75" x14ac:dyDescent="0.25">
      <c r="C8" s="99" t="s">
        <v>366</v>
      </c>
      <c r="D8" s="58" t="s">
        <v>166</v>
      </c>
      <c r="F8" s="101">
        <v>262</v>
      </c>
      <c r="G8" s="58" t="s">
        <v>166</v>
      </c>
    </row>
    <row r="9" spans="3:7" ht="15.75" x14ac:dyDescent="0.25">
      <c r="C9" s="99" t="s">
        <v>367</v>
      </c>
      <c r="D9" s="58" t="s">
        <v>167</v>
      </c>
      <c r="F9" s="101">
        <v>266</v>
      </c>
      <c r="G9" s="80" t="s">
        <v>167</v>
      </c>
    </row>
    <row r="10" spans="3:7" ht="15.75" x14ac:dyDescent="0.25">
      <c r="C10" s="99" t="s">
        <v>368</v>
      </c>
      <c r="D10" s="58" t="s">
        <v>168</v>
      </c>
      <c r="F10" s="101">
        <v>271</v>
      </c>
      <c r="G10" s="80" t="s">
        <v>168</v>
      </c>
    </row>
    <row r="11" spans="3:7" ht="15.75" x14ac:dyDescent="0.25">
      <c r="C11" s="99" t="s">
        <v>369</v>
      </c>
      <c r="D11" s="58" t="s">
        <v>169</v>
      </c>
      <c r="F11" s="101">
        <v>276</v>
      </c>
      <c r="G11" s="80" t="s">
        <v>169</v>
      </c>
    </row>
    <row r="12" spans="3:7" ht="15.75" x14ac:dyDescent="0.25">
      <c r="C12" s="99" t="s">
        <v>370</v>
      </c>
      <c r="D12" s="58" t="s">
        <v>170</v>
      </c>
      <c r="F12" s="101">
        <v>281</v>
      </c>
      <c r="G12" s="80" t="s">
        <v>170</v>
      </c>
    </row>
    <row r="13" spans="3:7" ht="15.75" x14ac:dyDescent="0.25">
      <c r="C13" s="99" t="s">
        <v>371</v>
      </c>
      <c r="D13" s="58" t="s">
        <v>171</v>
      </c>
      <c r="F13" s="101">
        <v>284</v>
      </c>
      <c r="G13" s="80" t="s">
        <v>171</v>
      </c>
    </row>
    <row r="14" spans="3:7" ht="15.75" x14ac:dyDescent="0.25">
      <c r="C14" s="99" t="s">
        <v>372</v>
      </c>
      <c r="D14" s="58" t="s">
        <v>172</v>
      </c>
      <c r="F14" s="101">
        <v>287</v>
      </c>
      <c r="G14" s="58" t="s">
        <v>172</v>
      </c>
    </row>
    <row r="15" spans="3:7" ht="15.75" x14ac:dyDescent="0.25">
      <c r="C15" s="99" t="s">
        <v>373</v>
      </c>
      <c r="D15" s="58" t="s">
        <v>176</v>
      </c>
      <c r="F15" s="101">
        <v>313</v>
      </c>
      <c r="G15" s="80" t="s">
        <v>176</v>
      </c>
    </row>
    <row r="16" spans="3:7" ht="15.75" x14ac:dyDescent="0.25">
      <c r="C16" s="99" t="s">
        <v>374</v>
      </c>
      <c r="D16" s="58" t="s">
        <v>177</v>
      </c>
      <c r="F16" s="101">
        <v>316</v>
      </c>
      <c r="G16" s="80" t="s">
        <v>177</v>
      </c>
    </row>
    <row r="17" spans="3:7" ht="15.75" x14ac:dyDescent="0.25">
      <c r="C17" s="99" t="s">
        <v>375</v>
      </c>
      <c r="D17" s="58" t="s">
        <v>339</v>
      </c>
      <c r="F17" s="101">
        <v>355</v>
      </c>
      <c r="G17" s="67" t="s">
        <v>180</v>
      </c>
    </row>
    <row r="18" spans="3:7" ht="15.75" x14ac:dyDescent="0.25">
      <c r="C18" s="99" t="s">
        <v>376</v>
      </c>
      <c r="D18" s="58" t="s">
        <v>377</v>
      </c>
      <c r="F18" s="101">
        <v>421</v>
      </c>
      <c r="G18" s="58" t="s">
        <v>234</v>
      </c>
    </row>
    <row r="19" spans="3:7" ht="15.75" x14ac:dyDescent="0.25">
      <c r="C19" s="99" t="s">
        <v>378</v>
      </c>
      <c r="D19" s="57" t="s">
        <v>201</v>
      </c>
      <c r="F19" s="101">
        <v>627</v>
      </c>
      <c r="G19" s="64" t="s">
        <v>201</v>
      </c>
    </row>
    <row r="20" spans="3:7" ht="15.75" x14ac:dyDescent="0.25">
      <c r="C20" s="99" t="s">
        <v>379</v>
      </c>
      <c r="D20" s="89" t="s">
        <v>203</v>
      </c>
      <c r="F20" s="101">
        <v>645</v>
      </c>
      <c r="G20" s="83" t="s">
        <v>203</v>
      </c>
    </row>
    <row r="21" spans="3:7" ht="15.75" x14ac:dyDescent="0.25">
      <c r="C21" s="99" t="s">
        <v>380</v>
      </c>
      <c r="D21" s="89" t="s">
        <v>204</v>
      </c>
      <c r="F21" s="101">
        <v>651</v>
      </c>
      <c r="G21" s="83" t="s">
        <v>204</v>
      </c>
    </row>
    <row r="22" spans="3:7" ht="15.75" x14ac:dyDescent="0.25">
      <c r="C22" s="99" t="s">
        <v>381</v>
      </c>
      <c r="D22" s="58" t="s">
        <v>205</v>
      </c>
      <c r="F22" s="101">
        <v>658</v>
      </c>
      <c r="G22" s="82" t="s">
        <v>205</v>
      </c>
    </row>
    <row r="23" spans="3:7" ht="15.75" x14ac:dyDescent="0.25">
      <c r="C23" s="99" t="s">
        <v>382</v>
      </c>
      <c r="D23" s="58" t="s">
        <v>206</v>
      </c>
      <c r="F23" s="101">
        <v>667</v>
      </c>
      <c r="G23" s="82" t="s">
        <v>206</v>
      </c>
    </row>
    <row r="24" spans="3:7" ht="15.75" x14ac:dyDescent="0.25">
      <c r="C24" s="99" t="s">
        <v>383</v>
      </c>
      <c r="D24" s="89" t="s">
        <v>207</v>
      </c>
      <c r="F24" s="101">
        <v>673</v>
      </c>
      <c r="G24" s="83" t="s">
        <v>207</v>
      </c>
    </row>
    <row r="25" spans="3:7" ht="15.75" x14ac:dyDescent="0.25">
      <c r="C25" s="99" t="s">
        <v>384</v>
      </c>
      <c r="D25" s="58" t="s">
        <v>385</v>
      </c>
      <c r="F25" s="101">
        <v>690</v>
      </c>
      <c r="G25" s="82" t="s">
        <v>208</v>
      </c>
    </row>
    <row r="26" spans="3:7" ht="15.75" x14ac:dyDescent="0.25">
      <c r="C26" s="99" t="s">
        <v>386</v>
      </c>
      <c r="D26" s="58" t="s">
        <v>208</v>
      </c>
      <c r="F26" s="101">
        <v>694</v>
      </c>
      <c r="G26" s="55" t="s">
        <v>209</v>
      </c>
    </row>
    <row r="27" spans="3:7" ht="15.75" x14ac:dyDescent="0.25">
      <c r="C27" s="99" t="s">
        <v>387</v>
      </c>
      <c r="D27" s="55" t="s">
        <v>209</v>
      </c>
      <c r="F27" s="101">
        <v>704</v>
      </c>
      <c r="G27" s="63" t="s">
        <v>236</v>
      </c>
    </row>
    <row r="28" spans="3:7" ht="15.75" x14ac:dyDescent="0.25">
      <c r="C28" s="99" t="s">
        <v>388</v>
      </c>
      <c r="D28" s="90" t="s">
        <v>236</v>
      </c>
      <c r="F28" s="101">
        <v>726</v>
      </c>
      <c r="G28" s="63" t="s">
        <v>216</v>
      </c>
    </row>
    <row r="29" spans="3:7" ht="15.75" x14ac:dyDescent="0.25">
      <c r="C29" s="99" t="s">
        <v>389</v>
      </c>
      <c r="D29" s="90" t="s">
        <v>216</v>
      </c>
      <c r="F29" s="101">
        <v>729</v>
      </c>
      <c r="G29" s="63" t="s">
        <v>217</v>
      </c>
    </row>
    <row r="30" spans="3:7" ht="15.75" x14ac:dyDescent="0.25">
      <c r="C30" s="99" t="s">
        <v>390</v>
      </c>
      <c r="D30" s="90" t="s">
        <v>217</v>
      </c>
      <c r="F30" s="101">
        <v>731</v>
      </c>
      <c r="G30" s="63" t="s">
        <v>218</v>
      </c>
    </row>
    <row r="31" spans="3:7" ht="15.75" x14ac:dyDescent="0.25">
      <c r="C31" s="99" t="s">
        <v>391</v>
      </c>
      <c r="D31" s="90" t="s">
        <v>218</v>
      </c>
      <c r="F31" s="101">
        <v>732</v>
      </c>
      <c r="G31" s="63" t="s">
        <v>219</v>
      </c>
    </row>
    <row r="32" spans="3:7" ht="15.75" x14ac:dyDescent="0.25">
      <c r="C32" s="99" t="s">
        <v>392</v>
      </c>
      <c r="D32" s="90" t="s">
        <v>219</v>
      </c>
      <c r="F32" s="101">
        <v>736</v>
      </c>
      <c r="G32" s="63" t="s">
        <v>220</v>
      </c>
    </row>
    <row r="33" spans="3:7" ht="15.75" x14ac:dyDescent="0.25">
      <c r="C33" s="99" t="s">
        <v>393</v>
      </c>
      <c r="D33" s="90" t="s">
        <v>220</v>
      </c>
      <c r="F33" s="101">
        <v>740</v>
      </c>
      <c r="G33" s="80" t="s">
        <v>221</v>
      </c>
    </row>
    <row r="34" spans="3:7" ht="15.75" x14ac:dyDescent="0.25">
      <c r="C34" s="99" t="s">
        <v>394</v>
      </c>
      <c r="D34" s="58" t="s">
        <v>221</v>
      </c>
      <c r="F34" s="101">
        <v>749</v>
      </c>
      <c r="G34" s="80" t="s">
        <v>223</v>
      </c>
    </row>
    <row r="35" spans="3:7" ht="15.75" x14ac:dyDescent="0.25">
      <c r="C35" s="99" t="s">
        <v>395</v>
      </c>
      <c r="D35" s="58" t="s">
        <v>222</v>
      </c>
      <c r="F35" s="101">
        <v>766</v>
      </c>
      <c r="G35" s="55" t="s">
        <v>225</v>
      </c>
    </row>
    <row r="36" spans="3:7" ht="15.75" x14ac:dyDescent="0.25">
      <c r="C36" s="99" t="s">
        <v>396</v>
      </c>
      <c r="D36" s="58" t="s">
        <v>223</v>
      </c>
      <c r="F36" s="101">
        <v>861</v>
      </c>
      <c r="G36" s="60" t="s">
        <v>232</v>
      </c>
    </row>
    <row r="37" spans="3:7" ht="15.75" x14ac:dyDescent="0.25">
      <c r="C37" s="99" t="s">
        <v>397</v>
      </c>
      <c r="D37" s="55" t="s">
        <v>225</v>
      </c>
    </row>
    <row r="38" spans="3:7" ht="15.75" x14ac:dyDescent="0.25">
      <c r="C38" s="99" t="s">
        <v>398</v>
      </c>
      <c r="D38" s="88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новый</vt:lpstr>
      <vt:lpstr>185-ФЗ</vt:lpstr>
      <vt:lpstr>перенос 2014 100%</vt:lpstr>
      <vt:lpstr>к экономии 2014 +</vt:lpstr>
      <vt:lpstr>Лист1</vt:lpstr>
      <vt:lpstr>Лист2</vt:lpstr>
      <vt:lpstr>'185-ФЗ'!Область_печати</vt:lpstr>
      <vt:lpstr>'к экономии 2014 +'!Область_печати</vt:lpstr>
      <vt:lpstr>новый!Область_печати</vt:lpstr>
      <vt:lpstr>'перенос 2014 100%'!Область_печати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Савватеева Евгения Александровна</cp:lastModifiedBy>
  <cp:lastPrinted>2017-12-22T06:57:04Z</cp:lastPrinted>
  <dcterms:created xsi:type="dcterms:W3CDTF">2014-10-22T04:25:41Z</dcterms:created>
  <dcterms:modified xsi:type="dcterms:W3CDTF">2017-12-26T04:10:29Z</dcterms:modified>
</cp:coreProperties>
</file>