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приложение 1 " sheetId="20" r:id="rId1"/>
  </sheets>
  <definedNames>
    <definedName name="_GoBack" localSheetId="0">'приложение 1 '!$B$99</definedName>
    <definedName name="_xlnm._FilterDatabase" localSheetId="0" hidden="1">'приложение 1 '!$A$11:$D$55</definedName>
    <definedName name="_xlnm.Print_Area" localSheetId="0">'приложение 1 '!$A$1:$E$105</definedName>
  </definedNames>
  <calcPr calcId="145621"/>
</workbook>
</file>

<file path=xl/calcChain.xml><?xml version="1.0" encoding="utf-8"?>
<calcChain xmlns="http://schemas.openxmlformats.org/spreadsheetml/2006/main">
  <c r="E16" i="20" l="1"/>
  <c r="E17" i="20"/>
  <c r="E74" i="20"/>
  <c r="E28" i="20"/>
  <c r="E59" i="20"/>
  <c r="E39" i="20" l="1"/>
  <c r="E38" i="20" s="1"/>
  <c r="E69" i="20"/>
  <c r="E63" i="20"/>
  <c r="E33" i="20"/>
  <c r="E27" i="20" s="1"/>
  <c r="E15" i="20" l="1"/>
  <c r="E55" i="20"/>
  <c r="E14" i="20" l="1"/>
</calcChain>
</file>

<file path=xl/sharedStrings.xml><?xml version="1.0" encoding="utf-8"?>
<sst xmlns="http://schemas.openxmlformats.org/spreadsheetml/2006/main" count="231" uniqueCount="136">
  <si>
    <t>Финансовое управление ЗГО</t>
  </si>
  <si>
    <t>№ пункта мероприятий</t>
  </si>
  <si>
    <t>Наименование мероприятия</t>
  </si>
  <si>
    <t>Ответственный исполнитель</t>
  </si>
  <si>
    <t>1.Снижение недоимки по налоговым доходам</t>
  </si>
  <si>
    <t>2. Снижение задолженности по неналоговым доходам</t>
  </si>
  <si>
    <t>В части дополнительных доходов</t>
  </si>
  <si>
    <t>Проведение мониторинга поступления НДФЛ с доходов от осуществления предпринимательской деятельности от основного плательщика.</t>
  </si>
  <si>
    <t>Реализация на территории Златоустовского городского округа с целью создания новых рабочих мест:</t>
  </si>
  <si>
    <t>Проведение мероприятий по снижению сумм невыясненных поступлений и недопущению их роста, своевременному уточнению невыясненных поступлений.</t>
  </si>
  <si>
    <t>Главные администраторы доходов</t>
  </si>
  <si>
    <t>Контроль за возвратом дебиторской задолженности прошлых лет, в том числе:</t>
  </si>
  <si>
    <t>В части нормативных правовых актов по местным налогам</t>
  </si>
  <si>
    <t>Обеспечение своевременного внесения изменений в нормативные правовые акты об установлении земельного налога, налога на имущество физических лиц, и их опубликования в средствах массовой информации.</t>
  </si>
  <si>
    <t>Срок проведения</t>
  </si>
  <si>
    <t>3. Оптимизация, эффективное управление и распоряжение имуществом муниципальной казны</t>
  </si>
  <si>
    <t>в течение года</t>
  </si>
  <si>
    <t>ежемесячно</t>
  </si>
  <si>
    <t>ежеквартально</t>
  </si>
  <si>
    <t>В части снижения резервов по налоговым и неналоговым доходам</t>
  </si>
  <si>
    <t>июль</t>
  </si>
  <si>
    <t>2.1</t>
  </si>
  <si>
    <t>2.2</t>
  </si>
  <si>
    <t>2.3</t>
  </si>
  <si>
    <t>2.1.1</t>
  </si>
  <si>
    <t>2.2.2</t>
  </si>
  <si>
    <t>2.1.2</t>
  </si>
  <si>
    <t>2.1.3</t>
  </si>
  <si>
    <t>2.2.1</t>
  </si>
  <si>
    <t>2.4</t>
  </si>
  <si>
    <t>еженедельно</t>
  </si>
  <si>
    <t>в постоянном режиме</t>
  </si>
  <si>
    <t>по мере поступления документов -оснований</t>
  </si>
  <si>
    <t>3.1</t>
  </si>
  <si>
    <t>3.1.1</t>
  </si>
  <si>
    <t>3.1.2</t>
  </si>
  <si>
    <t>3.1.3</t>
  </si>
  <si>
    <t>3.2</t>
  </si>
  <si>
    <t>3.1.4</t>
  </si>
  <si>
    <t>3.3</t>
  </si>
  <si>
    <t>3.4</t>
  </si>
  <si>
    <t>3.5</t>
  </si>
  <si>
    <t>Проведение списания признанной безнадежной к взысканию дебиторской задолженности</t>
  </si>
  <si>
    <t>1.1</t>
  </si>
  <si>
    <t>1.1.1</t>
  </si>
  <si>
    <t>1.1.2</t>
  </si>
  <si>
    <t>1.1.3</t>
  </si>
  <si>
    <t>1.2</t>
  </si>
  <si>
    <t>3.6</t>
  </si>
  <si>
    <t>3.7</t>
  </si>
  <si>
    <t>по мере  необходимости</t>
  </si>
  <si>
    <t>Итого</t>
  </si>
  <si>
    <t>2.1.4</t>
  </si>
  <si>
    <t>Легализация доходов, подлежащих уплате в местный бюджет , в том числе:</t>
  </si>
  <si>
    <t>Проведение оценки эффективности   налоговых расходов по местным налогам,   с целью выявления невостребованных налоговых расходов Златоустовского городского округа и предоставление её результатов в Минстерство финансов Челябинской области</t>
  </si>
  <si>
    <t>7.1</t>
  </si>
  <si>
    <t>7.2</t>
  </si>
  <si>
    <t>Повышение размера арендной платы за земельные участки (увеличение значения К1, коэффициента учитывающего разрешенное использование земельного участка )</t>
  </si>
  <si>
    <t>Реализация неиспользуемого недвижимого (движимого) имущества казны в соответствии с 178-ФЗ, одновременно с отчуждаемыми земельными участками</t>
  </si>
  <si>
    <t xml:space="preserve">В целях снижения остаточной стоимости неиспользуемого имущества, находящегося в муниципальной казне: </t>
  </si>
  <si>
    <t>передача неиспользуемого имущества казны на баланс муниципальных предприятий и учреждений (остановочный комплекс, дорожные знаки, светофоры, автодороги, пешеходные ограждения, скверы, тротуары, памятники)</t>
  </si>
  <si>
    <t>списание ветхоаварийных жилых домов в связи с расселением граждан и сносом МКАД, а также непригодного иного имущества</t>
  </si>
  <si>
    <t xml:space="preserve">Поступление задолженности  по результатам претензионно-исковой работы  и заседаний комиссии по дебиторской задолженности: </t>
  </si>
  <si>
    <t xml:space="preserve">осуществление мониторинга задолженности по арендной плате за пользование имуществом, земельными участками и договорам купли – продажи муниципальных объектов недвижимости реализованных в соответствии с 159-ФЗ </t>
  </si>
  <si>
    <t xml:space="preserve">направление списков должников для рассмотрения на заседаниях антикризисной комиссии по обеспечению полноты и своевременности поступления налогов, сборов в местный бюджет. </t>
  </si>
  <si>
    <t>заключение соглашений о реструктуризации долга</t>
  </si>
  <si>
    <t>подача заявлений в суд на выдачу судебного приказа</t>
  </si>
  <si>
    <t>проведение мероприятий по  сдаче в аренду неиспользуемого имущества.</t>
  </si>
  <si>
    <t>КУИ ЗГО</t>
  </si>
  <si>
    <t>Администрация Златоустовского городского округа</t>
  </si>
  <si>
    <t>МКУ Управление культуры ЗГО</t>
  </si>
  <si>
    <t>МКУ Управление образования и молодежной политики ЗГО</t>
  </si>
  <si>
    <t>МКУ ЗГО "УЖКХ"</t>
  </si>
  <si>
    <t>УСЗН ЗГО</t>
  </si>
  <si>
    <t>проведение контрольных мероприятий по выявлению неформальной занятости населения (выявление потенциальных нарушителей на основе анализа показателей, характеризующих уровень заработной платы ниже МРОТ, предоставлении "нулевой " отчетности по налогам.</t>
  </si>
  <si>
    <t>по мере необходимости</t>
  </si>
  <si>
    <t>май-июль</t>
  </si>
  <si>
    <t>Контроль за поступлением в доход бюджета округа администрируемых  штрафных санкций, неустоек, пени, уплаченных в случае просрочки исполнения поставщиком (подрядчиком, исполнителем) обязательств, предусмотренных муниципальным контрактом, в том числе:</t>
  </si>
  <si>
    <t>Межрайонная инспекция Федеральной налоговой службы № 27 по Челябинской области</t>
  </si>
  <si>
    <t>3.8</t>
  </si>
  <si>
    <t>переданного в хозяйственное ведение предприятиям и оперативное управление учреждениям ( 10 единиц)</t>
  </si>
  <si>
    <t xml:space="preserve">переданного в аренду (20 единиц) </t>
  </si>
  <si>
    <t>Заключение договоров аренды на вновь сформированные земельные участки под ИЖС и ЛПХ</t>
  </si>
  <si>
    <t>по мере выявления</t>
  </si>
  <si>
    <t>УАиГ</t>
  </si>
  <si>
    <t>Направление в  органы кадастрового учета по Челябинской области заявлений для постановки на кадастровый учет и/или регистрации права на объекты капитального строительства в случае  выдачи разрешения на ввод объекта капитального строительства  в эксплуатацию</t>
  </si>
  <si>
    <t>Проведение регулярного контроля эффективности использования объектов муниципального имущества (используемых на праве хозяйственного ведения, концессии, аренды, безвозмездного пользования) в целях выявления неэффективного использования или предоставления в пользование третьим лицам без согласования с собственников имущества, в том числе:</t>
  </si>
  <si>
    <t>Принятие мер, направленных на сокращение объемов просроченной дебиторской задолженности: по платежам в бюджет, пеням и штрафам по ним, за исключением платежей, предусмотренных законодательством о налогах и сборах, в соответствии с регламентом реализации полномочий администраторов доходов бюджета по взысканию дебиторской задолженности по платежам в бюджет</t>
  </si>
  <si>
    <t>Проведение мониторинга поступлений налоговых доходов в бюджет Златоустовского городского округа</t>
  </si>
  <si>
    <t>Формирование информации о сумме задолженности, поступившей   в бюджет округа от предприятий, рассматриваемых на заседаних антикризисной комиссии по обеспечению полноты и своевременности поступления налогов, сборов в бюджет Златоустовского городского округа</t>
  </si>
  <si>
    <t>Проведение анализа существующей задолженности физических и юридических лиц на основании  списков недоимщиков предоставленных   Межрайонной ИФНС № 32 по Челябинской области</t>
  </si>
  <si>
    <t>Осуществление контроля поступления доходов от участия в уставном капитале хозяйственных обществ и  от перечисления части прибыли, оставшейся после уплаты налогов и сборов, иных обязательных платежей, муниципальными унитарными предприятиями Златоустовского городского округа по результатам работы за отчетный период</t>
  </si>
  <si>
    <t xml:space="preserve">План мероприятий по увеличению эффективности использования собственной доходной базы бюджета
Златоустовского городского округа на 2025 год </t>
  </si>
  <si>
    <t>Собрание депутатов Златоустовского городского округа</t>
  </si>
  <si>
    <t>Проведение мониторинга целевого использования земельных участков, земель с разрешенным использованием «для проектирования и строительства» (10 единиц)</t>
  </si>
  <si>
    <t>Организация и проведение аукционов по продаже права на заключение договоров аренды земельных участков для строительства капитальных и временных объектов (20 единиц)</t>
  </si>
  <si>
    <t>Организация работы по передаче имущества из Федеральной государственной собственности в муниципальную собственность, с целью включения в прогнозный план приватизации (  в части нежилых зданий ) (10 единиц)</t>
  </si>
  <si>
    <t>КСП ЗГО</t>
  </si>
  <si>
    <t>Принятие мер по взысканию  задолженности по штрафам, налагаемым административной комиссией (направление 90 постановлений  судебным приставам).</t>
  </si>
  <si>
    <t>Контроль за своевременностью перечисления налоговых платежей подведомственными учреждениями с целью недопущения образования недоимки и переплаты</t>
  </si>
  <si>
    <t>МКУ УФКиС ЗГО</t>
  </si>
  <si>
    <t>Формирование плана работы комиссии с должниками на основе проведенного анализа задолженности. (планируемое количество организаций, с руководителями которых необходимо проработать вопросы погашения задолженности по налоговым и неналоговым платежам в бюджет-  не менее 240 должников)</t>
  </si>
  <si>
    <t>муниципальной программы «Экономическое развитие Златоустовского городского округа и инновационная  экономика» (750 мест)</t>
  </si>
  <si>
    <t>мониторинга создания рабочих мест на крупных и средних организациях (41 место)</t>
  </si>
  <si>
    <t>переданных земельных участков под размещение рекламных конструкций (20 единиц)</t>
  </si>
  <si>
    <t>3.6.1</t>
  </si>
  <si>
    <t>3.6.2</t>
  </si>
  <si>
    <t>3.6.3</t>
  </si>
  <si>
    <t>3.6.4</t>
  </si>
  <si>
    <t>Контроль за поступлением в доход бюджета округа платежей возмещения убытков, причиненных уклонением от заключения муниципального контракта</t>
  </si>
  <si>
    <t>Направление в органы кадастрового учета Челябинской области  информации для внесения сведений в ЕГРН в результате проведенных мероприятий по принятым решениям об определении категории земель и (или) вида разрешенного пользования, по уточнению сведений о характеристиках объектов (категории земель, вид разрешенного пользования и т.п.) ( 20 единиц)</t>
  </si>
  <si>
    <t>8</t>
  </si>
  <si>
    <t>11</t>
  </si>
  <si>
    <t>11.1</t>
  </si>
  <si>
    <t>11.2</t>
  </si>
  <si>
    <t>предоставление информации о результатах контрольных мероприятий указанных в  пункте 11.1 по отношению к бюджету округа (дополнительное поступление НДФЛ )</t>
  </si>
  <si>
    <t>Регулярное обновление  на официальном сайте Комитета перечня свободных помещений, подлежащих передаче в аренду, и перечня муниципального имущества, предназначенного для предоставления его во владение и (или) в пользование субъектам малого и среднего предпринимательства не подлежащего отчуждению в частную собственность</t>
  </si>
  <si>
    <t>передача неиспользуемых жилых помещений по договорам найма (10 единиц)</t>
  </si>
  <si>
    <t>Проведение  работы по выявлению бесхозных объектов недвижимости, установление направления их эффективного использования и осуществление контроля за поступлением доходов от реализации вымороченного имущества</t>
  </si>
  <si>
    <t>Размещение бегущей строки на телевидинии о необходимости погашения имеющейся задолженности по договорам аренды и купли-продажи во избежание судебных разбирательств</t>
  </si>
  <si>
    <t>Проведение мониторинга поступления НДФЛ, земельного налога, и платы за негативное воздействие на окружающую среду в бюджет городского округа в разрезе юридических лиц с помощью ПО «Колибри», на основании сведений, предоставляемых Управлением Федеральной налоговой службы по Челябинской области и УФК по Челябинской области</t>
  </si>
  <si>
    <t>Организация проведения учебных образовательных мероприятий МКУ «Гражданская защита Златоустовского городского округа» привлечение иногородних организаций по заочной форме обучения с помощью направления коммерческих  предложений  с целью получения дополнительных доходов от оказания платных услуг</t>
  </si>
  <si>
    <t>Проведение работы по взысканию задолженности прошлых лет с населения за соцнайм муниципального жилого фонда:</t>
  </si>
  <si>
    <t>Контроль за своевременным перечислением подведомственными учреждениями платежей, выявленных в ходе проверки КСП и подлежащих зачислению в доход бюджета округа (без учета перечислений в другие уровни бюджетов)</t>
  </si>
  <si>
    <t>Осуществление контроля за соблюдением бюджетного законодательства</t>
  </si>
  <si>
    <t>Организация деятельности антикризисной  комиссии по обеспечению полноты и своевременности поступления налогов, сборов в  бюджет и внебюджетные фонды, координации действий по работе с предприятиями, имеющими неудовлетворительные экономические показатели на территории Златоустовского городского округа  (15 заседаний)</t>
  </si>
  <si>
    <t xml:space="preserve">организация проведения комиссии по взысканию задолженности у руководителя Комитета по управлению имуществом (далее Комитет) с приглашением должников </t>
  </si>
  <si>
    <t xml:space="preserve">Проведение работы по  инвентаризации арендованного имущества в соответствии с перечнем, утверждаемым руководителем Комитета </t>
  </si>
  <si>
    <t xml:space="preserve">Контроль за поступлением в доход бюджета округа платежей по искам, о возмещении ущерба, а также платежей, уплачиваемых в добровольном возмещении ущерба, причиненного муниципальному имуществу городского округа </t>
  </si>
  <si>
    <t xml:space="preserve">Контроль за поступлением средств во все уровни бюджетов, по результатам контрольной деятельности органа внешнего муниципального финансового контроля </t>
  </si>
  <si>
    <t>переданного в безвозмездное пользование (18 единиц)</t>
  </si>
  <si>
    <t>Организация и проведение торгов на право заключения договоров на установку и эксплуатацию рекламных конструкций (заключение новых договоров)</t>
  </si>
  <si>
    <t>Годовые контрольные показатели                2025 г.               (тыс. рублей)</t>
  </si>
  <si>
    <t xml:space="preserve">осуществление претензионно - исковой работы (направление претензий, подача исков в суд). </t>
  </si>
  <si>
    <t>Организация и проведение работы по выявлению правообладателей ранее учтенных объектов недвижимости в соответствии со статьями 69,69.1 Федерального закона от 13.07.2015 г.                     № 218-ФЗ "О государственной регистрации недвижимости" (в редакции Федерального закона от 30.12.2020 г. №518-ФЗ) (планируемое количество объектов 6160 единиц)</t>
  </si>
  <si>
    <t xml:space="preserve">ПРИЛОЖЕНИЕ 1
Утверждено
постановлением администрации
Златоустовского городского округа
от 05.03.2025 г. № 80-П/АДМ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</si>
</sst>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#,##0.0"/>
    <numFmt numFmtId="166" formatCode="0.00000000000%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Fill="1"/>
    <xf numFmtId="0" fontId="0" fillId="0" borderId="0" xfId="0" applyFill="1"/>
    <xf numFmtId="0" fontId="7" fillId="0" borderId="0" xfId="0" applyFont="1"/>
    <xf numFmtId="0" fontId="8" fillId="0" borderId="1" xfId="0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1" fillId="2" borderId="0" xfId="0" applyFont="1" applyFill="1"/>
    <xf numFmtId="49" fontId="8" fillId="0" borderId="3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justify" vertical="top" wrapText="1"/>
    </xf>
    <xf numFmtId="165" fontId="5" fillId="0" borderId="1" xfId="1" applyNumberFormat="1" applyFont="1" applyFill="1" applyBorder="1" applyAlignment="1">
      <alignment horizontal="right" vertical="top" wrapText="1"/>
    </xf>
    <xf numFmtId="165" fontId="5" fillId="0" borderId="1" xfId="0" applyNumberFormat="1" applyFont="1" applyFill="1" applyBorder="1" applyAlignment="1">
      <alignment vertical="top"/>
    </xf>
    <xf numFmtId="165" fontId="9" fillId="0" borderId="1" xfId="1" applyNumberFormat="1" applyFont="1" applyFill="1" applyBorder="1" applyAlignment="1">
      <alignment horizontal="right" vertical="top" wrapText="1"/>
    </xf>
    <xf numFmtId="165" fontId="5" fillId="0" borderId="1" xfId="1" applyNumberFormat="1" applyFont="1" applyFill="1" applyBorder="1" applyAlignment="1">
      <alignment horizontal="right" vertical="top"/>
    </xf>
    <xf numFmtId="165" fontId="9" fillId="0" borderId="1" xfId="0" applyNumberFormat="1" applyFont="1" applyFill="1" applyBorder="1" applyAlignment="1">
      <alignment vertical="top"/>
    </xf>
    <xf numFmtId="165" fontId="5" fillId="0" borderId="1" xfId="1" applyNumberFormat="1" applyFont="1" applyFill="1" applyBorder="1" applyAlignment="1">
      <alignment vertical="top"/>
    </xf>
    <xf numFmtId="0" fontId="10" fillId="0" borderId="0" xfId="0" applyFont="1"/>
    <xf numFmtId="0" fontId="9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justify" vertical="center" wrapText="1"/>
    </xf>
    <xf numFmtId="49" fontId="8" fillId="0" borderId="5" xfId="0" applyNumberFormat="1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/>
    </xf>
    <xf numFmtId="0" fontId="8" fillId="0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right" vertical="top"/>
    </xf>
    <xf numFmtId="0" fontId="5" fillId="0" borderId="7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165" fontId="9" fillId="0" borderId="1" xfId="1" applyNumberFormat="1" applyFont="1" applyFill="1" applyBorder="1" applyAlignment="1">
      <alignment vertical="top"/>
    </xf>
    <xf numFmtId="0" fontId="9" fillId="0" borderId="1" xfId="0" applyNumberFormat="1" applyFont="1" applyFill="1" applyBorder="1" applyAlignment="1">
      <alignment horizontal="justify" vertical="top" wrapText="1"/>
    </xf>
    <xf numFmtId="0" fontId="11" fillId="0" borderId="1" xfId="0" applyFont="1" applyFill="1" applyBorder="1" applyAlignment="1">
      <alignment horizontal="center" vertical="top" wrapText="1"/>
    </xf>
    <xf numFmtId="0" fontId="2" fillId="0" borderId="0" xfId="0" applyFont="1" applyFill="1"/>
    <xf numFmtId="166" fontId="8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165" fontId="7" fillId="0" borderId="0" xfId="0" applyNumberFormat="1" applyFont="1" applyFill="1"/>
    <xf numFmtId="0" fontId="9" fillId="0" borderId="2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9" fillId="3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vertical="top" wrapText="1"/>
    </xf>
    <xf numFmtId="0" fontId="0" fillId="0" borderId="3" xfId="0" applyFont="1" applyFill="1" applyBorder="1" applyAlignment="1">
      <alignment horizontal="center" vertical="center" wrapText="1"/>
    </xf>
    <xf numFmtId="16" fontId="8" fillId="0" borderId="1" xfId="0" applyNumberFormat="1" applyFont="1" applyFill="1" applyBorder="1" applyAlignment="1">
      <alignment horizontal="justify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0" fontId="0" fillId="0" borderId="7" xfId="0" applyFont="1" applyFill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7" xfId="0" applyFont="1" applyBorder="1" applyAlignment="1">
      <alignment vertical="top"/>
    </xf>
    <xf numFmtId="0" fontId="0" fillId="0" borderId="6" xfId="0" applyFont="1" applyBorder="1" applyAlignment="1">
      <alignment vertical="top"/>
    </xf>
    <xf numFmtId="0" fontId="5" fillId="0" borderId="5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0" fillId="0" borderId="6" xfId="0" applyFont="1" applyBorder="1" applyAlignment="1">
      <alignment vertical="top" wrapText="1"/>
    </xf>
    <xf numFmtId="0" fontId="0" fillId="0" borderId="4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top" wrapText="1"/>
    </xf>
    <xf numFmtId="165" fontId="7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wrapText="1"/>
    </xf>
    <xf numFmtId="0" fontId="0" fillId="0" borderId="6" xfId="0" applyFont="1" applyBorder="1" applyAlignment="1">
      <alignment wrapText="1"/>
    </xf>
    <xf numFmtId="0" fontId="5" fillId="0" borderId="5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M105"/>
  <sheetViews>
    <sheetView tabSelected="1" view="pageBreakPreview" zoomScale="73" zoomScaleSheetLayoutView="73" workbookViewId="0">
      <selection activeCell="D10" sqref="D10"/>
    </sheetView>
  </sheetViews>
  <sheetFormatPr defaultRowHeight="15" x14ac:dyDescent="0.25"/>
  <cols>
    <col min="1" max="1" width="16" style="1" customWidth="1"/>
    <col min="2" max="2" width="105" style="1" customWidth="1"/>
    <col min="3" max="3" width="29.7109375" style="1" customWidth="1"/>
    <col min="4" max="4" width="23.7109375" style="1" customWidth="1"/>
    <col min="5" max="5" width="21.5703125" customWidth="1"/>
    <col min="6" max="6" width="21.140625" customWidth="1"/>
    <col min="7" max="7" width="16.42578125" customWidth="1"/>
  </cols>
  <sheetData>
    <row r="1" spans="1:7" ht="18.75" x14ac:dyDescent="0.3">
      <c r="A1" s="3"/>
      <c r="B1" s="3"/>
      <c r="C1" s="81" t="s">
        <v>135</v>
      </c>
      <c r="D1" s="82"/>
      <c r="E1" s="82"/>
      <c r="F1" s="50"/>
    </row>
    <row r="2" spans="1:7" ht="18.75" x14ac:dyDescent="0.3">
      <c r="A2" s="3"/>
      <c r="B2" s="3"/>
      <c r="C2" s="82"/>
      <c r="D2" s="82"/>
      <c r="E2" s="82"/>
      <c r="F2" s="49"/>
    </row>
    <row r="3" spans="1:7" ht="18.75" x14ac:dyDescent="0.3">
      <c r="A3" s="3"/>
      <c r="B3" s="3"/>
      <c r="C3" s="82"/>
      <c r="D3" s="82"/>
      <c r="E3" s="82"/>
      <c r="F3" s="49"/>
    </row>
    <row r="4" spans="1:7" ht="18.75" x14ac:dyDescent="0.3">
      <c r="A4" s="3"/>
      <c r="B4" s="3"/>
      <c r="C4" s="82"/>
      <c r="D4" s="82"/>
      <c r="E4" s="82"/>
      <c r="F4" s="49"/>
    </row>
    <row r="5" spans="1:7" ht="18.75" x14ac:dyDescent="0.3">
      <c r="A5" s="3"/>
      <c r="B5" s="3"/>
      <c r="C5" s="82"/>
      <c r="D5" s="82"/>
      <c r="E5" s="82"/>
      <c r="F5" s="49"/>
    </row>
    <row r="6" spans="1:7" ht="18.75" x14ac:dyDescent="0.3">
      <c r="A6" s="3"/>
      <c r="B6" s="3"/>
      <c r="C6" s="82"/>
      <c r="D6" s="82"/>
      <c r="E6" s="82"/>
      <c r="F6" s="49"/>
    </row>
    <row r="7" spans="1:7" ht="18.75" x14ac:dyDescent="0.25">
      <c r="A7" s="3"/>
      <c r="B7" s="3"/>
      <c r="C7" s="82"/>
      <c r="D7" s="82"/>
      <c r="E7" s="82"/>
      <c r="F7" s="51"/>
    </row>
    <row r="8" spans="1:7" ht="18.75" x14ac:dyDescent="0.25">
      <c r="A8" s="3"/>
      <c r="B8" s="3"/>
      <c r="C8" s="82"/>
      <c r="D8" s="82"/>
      <c r="E8" s="82"/>
      <c r="F8" s="51"/>
    </row>
    <row r="9" spans="1:7" s="2" customFormat="1" ht="60" customHeight="1" x14ac:dyDescent="0.25">
      <c r="A9" s="86" t="s">
        <v>92</v>
      </c>
      <c r="B9" s="86"/>
      <c r="C9" s="86"/>
      <c r="D9" s="86"/>
      <c r="E9" s="39"/>
    </row>
    <row r="10" spans="1:7" ht="15.75" x14ac:dyDescent="0.25">
      <c r="A10" s="3"/>
      <c r="B10" s="3"/>
      <c r="C10" s="3"/>
      <c r="D10" s="40"/>
      <c r="E10" s="48"/>
    </row>
    <row r="11" spans="1:7" s="5" customFormat="1" ht="18.75" x14ac:dyDescent="0.3">
      <c r="A11" s="41"/>
      <c r="B11" s="42"/>
      <c r="C11" s="41"/>
      <c r="D11" s="41"/>
      <c r="E11" s="43"/>
    </row>
    <row r="12" spans="1:7" s="1" customFormat="1" ht="58.5" customHeight="1" x14ac:dyDescent="0.25">
      <c r="A12" s="87" t="s">
        <v>1</v>
      </c>
      <c r="B12" s="87" t="s">
        <v>2</v>
      </c>
      <c r="C12" s="87" t="s">
        <v>3</v>
      </c>
      <c r="D12" s="87" t="s">
        <v>14</v>
      </c>
      <c r="E12" s="84" t="s">
        <v>132</v>
      </c>
      <c r="F12"/>
      <c r="G12"/>
    </row>
    <row r="13" spans="1:7" s="1" customFormat="1" ht="55.15" customHeight="1" x14ac:dyDescent="0.25">
      <c r="A13" s="88"/>
      <c r="B13" s="88"/>
      <c r="C13" s="89"/>
      <c r="D13" s="89"/>
      <c r="E13" s="85"/>
      <c r="F13"/>
      <c r="G13"/>
    </row>
    <row r="14" spans="1:7" s="1" customFormat="1" ht="31.9" customHeight="1" x14ac:dyDescent="0.25">
      <c r="A14" s="6" t="s">
        <v>51</v>
      </c>
      <c r="B14" s="6"/>
      <c r="C14" s="6"/>
      <c r="D14" s="6"/>
      <c r="E14" s="12">
        <f>E15+E55</f>
        <v>101877.1</v>
      </c>
      <c r="F14"/>
      <c r="G14"/>
    </row>
    <row r="15" spans="1:7" s="1" customFormat="1" ht="24.6" customHeight="1" x14ac:dyDescent="0.25">
      <c r="A15" s="62" t="s">
        <v>19</v>
      </c>
      <c r="B15" s="63"/>
      <c r="C15" s="64"/>
      <c r="D15" s="65"/>
      <c r="E15" s="52">
        <f>E17+E27+E38</f>
        <v>34814</v>
      </c>
      <c r="F15"/>
      <c r="G15"/>
    </row>
    <row r="16" spans="1:7" s="1" customFormat="1" ht="25.15" customHeight="1" x14ac:dyDescent="0.25">
      <c r="A16" s="73" t="s">
        <v>4</v>
      </c>
      <c r="B16" s="74"/>
      <c r="C16" s="70"/>
      <c r="D16" s="75"/>
      <c r="E16" s="12">
        <f>E20</f>
        <v>15000</v>
      </c>
      <c r="F16"/>
      <c r="G16"/>
    </row>
    <row r="17" spans="1:7" s="1" customFormat="1" ht="95.25" customHeight="1" x14ac:dyDescent="0.25">
      <c r="A17" s="7" t="s">
        <v>43</v>
      </c>
      <c r="B17" s="11" t="s">
        <v>125</v>
      </c>
      <c r="C17" s="67" t="s">
        <v>69</v>
      </c>
      <c r="D17" s="67" t="s">
        <v>16</v>
      </c>
      <c r="E17" s="12">
        <f>E20</f>
        <v>15000</v>
      </c>
      <c r="F17"/>
      <c r="G17"/>
    </row>
    <row r="18" spans="1:7" s="1" customFormat="1" ht="56.25" x14ac:dyDescent="0.25">
      <c r="A18" s="7" t="s">
        <v>44</v>
      </c>
      <c r="B18" s="19" t="s">
        <v>90</v>
      </c>
      <c r="C18" s="68"/>
      <c r="D18" s="68"/>
      <c r="E18" s="14">
        <v>0</v>
      </c>
      <c r="F18"/>
      <c r="G18"/>
    </row>
    <row r="19" spans="1:7" s="1" customFormat="1" ht="77.25" customHeight="1" x14ac:dyDescent="0.25">
      <c r="A19" s="7" t="s">
        <v>45</v>
      </c>
      <c r="B19" s="11" t="s">
        <v>101</v>
      </c>
      <c r="C19" s="68"/>
      <c r="D19" s="68"/>
      <c r="E19" s="14">
        <v>0</v>
      </c>
      <c r="F19"/>
      <c r="G19"/>
    </row>
    <row r="20" spans="1:7" s="1" customFormat="1" ht="80.25" customHeight="1" x14ac:dyDescent="0.25">
      <c r="A20" s="7" t="s">
        <v>46</v>
      </c>
      <c r="B20" s="11" t="s">
        <v>89</v>
      </c>
      <c r="C20" s="80"/>
      <c r="D20" s="80"/>
      <c r="E20" s="15">
        <v>15000</v>
      </c>
      <c r="F20"/>
      <c r="G20"/>
    </row>
    <row r="21" spans="1:7" s="1" customFormat="1" ht="38.25" customHeight="1" x14ac:dyDescent="0.25">
      <c r="A21" s="7" t="s">
        <v>47</v>
      </c>
      <c r="B21" s="11" t="s">
        <v>99</v>
      </c>
      <c r="C21" s="53"/>
      <c r="D21" s="54"/>
      <c r="E21" s="15">
        <v>0</v>
      </c>
      <c r="F21"/>
      <c r="G21"/>
    </row>
    <row r="22" spans="1:7" s="1" customFormat="1" ht="66" customHeight="1" x14ac:dyDescent="0.25">
      <c r="A22" s="21"/>
      <c r="B22" s="19" t="s">
        <v>69</v>
      </c>
      <c r="C22" s="38" t="s">
        <v>69</v>
      </c>
      <c r="D22" s="46" t="s">
        <v>18</v>
      </c>
      <c r="E22" s="15">
        <v>0</v>
      </c>
      <c r="F22"/>
      <c r="G22"/>
    </row>
    <row r="23" spans="1:7" s="1" customFormat="1" ht="77.25" customHeight="1" x14ac:dyDescent="0.25">
      <c r="A23" s="21"/>
      <c r="B23" s="19" t="s">
        <v>71</v>
      </c>
      <c r="C23" s="38" t="s">
        <v>71</v>
      </c>
      <c r="D23" s="29" t="s">
        <v>18</v>
      </c>
      <c r="E23" s="30">
        <v>0</v>
      </c>
      <c r="F23"/>
      <c r="G23"/>
    </row>
    <row r="24" spans="1:7" s="1" customFormat="1" ht="38.25" customHeight="1" x14ac:dyDescent="0.25">
      <c r="A24" s="21"/>
      <c r="B24" s="19" t="s">
        <v>70</v>
      </c>
      <c r="C24" s="38" t="s">
        <v>70</v>
      </c>
      <c r="D24" s="29" t="s">
        <v>18</v>
      </c>
      <c r="E24" s="30">
        <v>0</v>
      </c>
      <c r="F24"/>
      <c r="G24"/>
    </row>
    <row r="25" spans="1:7" s="1" customFormat="1" ht="27.75" customHeight="1" x14ac:dyDescent="0.25">
      <c r="A25" s="21"/>
      <c r="B25" s="19" t="s">
        <v>73</v>
      </c>
      <c r="C25" s="38" t="s">
        <v>73</v>
      </c>
      <c r="D25" s="29" t="s">
        <v>18</v>
      </c>
      <c r="E25" s="30">
        <v>0</v>
      </c>
      <c r="F25"/>
      <c r="G25"/>
    </row>
    <row r="26" spans="1:7" s="1" customFormat="1" ht="27.75" customHeight="1" x14ac:dyDescent="0.25">
      <c r="A26" s="21"/>
      <c r="B26" s="19" t="s">
        <v>100</v>
      </c>
      <c r="C26" s="38" t="s">
        <v>100</v>
      </c>
      <c r="D26" s="29" t="s">
        <v>18</v>
      </c>
      <c r="E26" s="30">
        <v>0</v>
      </c>
      <c r="F26"/>
      <c r="G26"/>
    </row>
    <row r="27" spans="1:7" s="1" customFormat="1" ht="28.9" customHeight="1" x14ac:dyDescent="0.25">
      <c r="A27" s="97" t="s">
        <v>5</v>
      </c>
      <c r="B27" s="98"/>
      <c r="C27" s="98"/>
      <c r="D27" s="99"/>
      <c r="E27" s="52">
        <f>E28+E33</f>
        <v>12500</v>
      </c>
      <c r="F27"/>
      <c r="G27"/>
    </row>
    <row r="28" spans="1:7" s="1" customFormat="1" ht="37.5" x14ac:dyDescent="0.25">
      <c r="A28" s="7" t="s">
        <v>21</v>
      </c>
      <c r="B28" s="11" t="s">
        <v>62</v>
      </c>
      <c r="C28" s="67" t="s">
        <v>68</v>
      </c>
      <c r="D28" s="55"/>
      <c r="E28" s="12">
        <f>E29+E30+E31+E32</f>
        <v>9500</v>
      </c>
      <c r="F28"/>
      <c r="G28"/>
    </row>
    <row r="29" spans="1:7" s="1" customFormat="1" ht="57.75" customHeight="1" x14ac:dyDescent="0.25">
      <c r="A29" s="7" t="s">
        <v>24</v>
      </c>
      <c r="B29" s="19" t="s">
        <v>63</v>
      </c>
      <c r="C29" s="68"/>
      <c r="D29" s="47" t="s">
        <v>17</v>
      </c>
      <c r="E29" s="14">
        <v>0</v>
      </c>
      <c r="F29"/>
      <c r="G29"/>
    </row>
    <row r="30" spans="1:7" s="1" customFormat="1" ht="37.5" x14ac:dyDescent="0.25">
      <c r="A30" s="7" t="s">
        <v>26</v>
      </c>
      <c r="B30" s="11" t="s">
        <v>133</v>
      </c>
      <c r="C30" s="68"/>
      <c r="D30" s="6" t="s">
        <v>31</v>
      </c>
      <c r="E30" s="13">
        <v>7300</v>
      </c>
      <c r="F30"/>
      <c r="G30"/>
    </row>
    <row r="31" spans="1:7" s="1" customFormat="1" ht="39" customHeight="1" x14ac:dyDescent="0.25">
      <c r="A31" s="7" t="s">
        <v>27</v>
      </c>
      <c r="B31" s="11" t="s">
        <v>126</v>
      </c>
      <c r="C31" s="68"/>
      <c r="D31" s="6" t="s">
        <v>30</v>
      </c>
      <c r="E31" s="13">
        <v>1400</v>
      </c>
      <c r="F31"/>
      <c r="G31"/>
    </row>
    <row r="32" spans="1:7" s="1" customFormat="1" ht="56.25" x14ac:dyDescent="0.25">
      <c r="A32" s="7" t="s">
        <v>52</v>
      </c>
      <c r="B32" s="11" t="s">
        <v>64</v>
      </c>
      <c r="C32" s="68"/>
      <c r="D32" s="47" t="s">
        <v>17</v>
      </c>
      <c r="E32" s="13">
        <v>800</v>
      </c>
      <c r="F32"/>
      <c r="G32"/>
    </row>
    <row r="33" spans="1:7" s="1" customFormat="1" ht="37.5" x14ac:dyDescent="0.25">
      <c r="A33" s="7" t="s">
        <v>22</v>
      </c>
      <c r="B33" s="11" t="s">
        <v>122</v>
      </c>
      <c r="C33" s="68"/>
      <c r="D33" s="8"/>
      <c r="E33" s="12">
        <f>E34+E35</f>
        <v>3000</v>
      </c>
      <c r="F33"/>
      <c r="G33"/>
    </row>
    <row r="34" spans="1:7" s="1" customFormat="1" ht="18.75" x14ac:dyDescent="0.25">
      <c r="A34" s="7" t="s">
        <v>28</v>
      </c>
      <c r="B34" s="11" t="s">
        <v>65</v>
      </c>
      <c r="C34" s="68"/>
      <c r="D34" s="6" t="s">
        <v>31</v>
      </c>
      <c r="E34" s="13">
        <v>400</v>
      </c>
      <c r="F34"/>
      <c r="G34"/>
    </row>
    <row r="35" spans="1:7" s="1" customFormat="1" ht="18.75" x14ac:dyDescent="0.25">
      <c r="A35" s="7" t="s">
        <v>25</v>
      </c>
      <c r="B35" s="11" t="s">
        <v>66</v>
      </c>
      <c r="C35" s="68"/>
      <c r="D35" s="6" t="s">
        <v>31</v>
      </c>
      <c r="E35" s="13">
        <v>2600</v>
      </c>
      <c r="F35"/>
      <c r="G35"/>
    </row>
    <row r="36" spans="1:7" s="1" customFormat="1" ht="53.25" customHeight="1" x14ac:dyDescent="0.25">
      <c r="A36" s="7" t="s">
        <v>23</v>
      </c>
      <c r="B36" s="11" t="s">
        <v>42</v>
      </c>
      <c r="C36" s="68"/>
      <c r="D36" s="6" t="s">
        <v>32</v>
      </c>
      <c r="E36" s="16">
        <v>0</v>
      </c>
      <c r="F36" s="18"/>
      <c r="G36"/>
    </row>
    <row r="37" spans="1:7" s="1" customFormat="1" ht="57.75" customHeight="1" x14ac:dyDescent="0.25">
      <c r="A37" s="7" t="s">
        <v>29</v>
      </c>
      <c r="B37" s="11" t="s">
        <v>119</v>
      </c>
      <c r="C37" s="80"/>
      <c r="D37" s="47" t="s">
        <v>75</v>
      </c>
      <c r="E37" s="12">
        <v>0</v>
      </c>
      <c r="F37"/>
      <c r="G37"/>
    </row>
    <row r="38" spans="1:7" s="1" customFormat="1" ht="32.450000000000003" customHeight="1" x14ac:dyDescent="0.25">
      <c r="A38" s="94" t="s">
        <v>15</v>
      </c>
      <c r="B38" s="95"/>
      <c r="C38" s="95"/>
      <c r="D38" s="96"/>
      <c r="E38" s="12">
        <f>E39+E44+E47</f>
        <v>7314</v>
      </c>
      <c r="F38"/>
      <c r="G38"/>
    </row>
    <row r="39" spans="1:7" s="1" customFormat="1" ht="37.5" x14ac:dyDescent="0.25">
      <c r="A39" s="7" t="s">
        <v>33</v>
      </c>
      <c r="B39" s="11" t="s">
        <v>59</v>
      </c>
      <c r="C39" s="67" t="s">
        <v>68</v>
      </c>
      <c r="D39" s="56"/>
      <c r="E39" s="14">
        <f>E40+E41+E42+E43</f>
        <v>0</v>
      </c>
      <c r="F39"/>
      <c r="G39"/>
    </row>
    <row r="40" spans="1:7" s="1" customFormat="1" ht="62.25" customHeight="1" x14ac:dyDescent="0.25">
      <c r="A40" s="7" t="s">
        <v>34</v>
      </c>
      <c r="B40" s="11" t="s">
        <v>60</v>
      </c>
      <c r="C40" s="68"/>
      <c r="D40" s="6" t="s">
        <v>31</v>
      </c>
      <c r="E40" s="14">
        <v>0</v>
      </c>
      <c r="F40"/>
      <c r="G40"/>
    </row>
    <row r="41" spans="1:7" s="1" customFormat="1" ht="36.75" customHeight="1" x14ac:dyDescent="0.25">
      <c r="A41" s="7" t="s">
        <v>35</v>
      </c>
      <c r="B41" s="11" t="s">
        <v>61</v>
      </c>
      <c r="C41" s="68"/>
      <c r="D41" s="6" t="s">
        <v>32</v>
      </c>
      <c r="E41" s="14">
        <v>0</v>
      </c>
      <c r="F41"/>
      <c r="G41"/>
    </row>
    <row r="42" spans="1:7" s="1" customFormat="1" ht="18.75" x14ac:dyDescent="0.25">
      <c r="A42" s="7" t="s">
        <v>36</v>
      </c>
      <c r="B42" s="11" t="s">
        <v>117</v>
      </c>
      <c r="C42" s="68"/>
      <c r="D42" s="6" t="s">
        <v>31</v>
      </c>
      <c r="E42" s="13">
        <v>0</v>
      </c>
      <c r="F42"/>
      <c r="G42"/>
    </row>
    <row r="43" spans="1:7" s="1" customFormat="1" ht="18.75" x14ac:dyDescent="0.25">
      <c r="A43" s="7" t="s">
        <v>38</v>
      </c>
      <c r="B43" s="11" t="s">
        <v>67</v>
      </c>
      <c r="C43" s="68"/>
      <c r="D43" s="6" t="s">
        <v>31</v>
      </c>
      <c r="E43" s="13">
        <v>0</v>
      </c>
      <c r="F43"/>
      <c r="G43"/>
    </row>
    <row r="44" spans="1:7" s="1" customFormat="1" ht="37.5" x14ac:dyDescent="0.25">
      <c r="A44" s="7" t="s">
        <v>37</v>
      </c>
      <c r="B44" s="11" t="s">
        <v>58</v>
      </c>
      <c r="C44" s="68"/>
      <c r="D44" s="6" t="s">
        <v>31</v>
      </c>
      <c r="E44" s="16">
        <v>7199</v>
      </c>
      <c r="F44"/>
      <c r="G44"/>
    </row>
    <row r="45" spans="1:7" s="1" customFormat="1" ht="41.25" customHeight="1" x14ac:dyDescent="0.25">
      <c r="A45" s="7" t="s">
        <v>39</v>
      </c>
      <c r="B45" s="11" t="s">
        <v>127</v>
      </c>
      <c r="C45" s="68"/>
      <c r="D45" s="6" t="s">
        <v>76</v>
      </c>
      <c r="E45" s="14">
        <v>0</v>
      </c>
      <c r="F45"/>
      <c r="G45"/>
    </row>
    <row r="46" spans="1:7" s="1" customFormat="1" ht="93.75" x14ac:dyDescent="0.25">
      <c r="A46" s="7" t="s">
        <v>40</v>
      </c>
      <c r="B46" s="11" t="s">
        <v>116</v>
      </c>
      <c r="C46" s="68"/>
      <c r="D46" s="47" t="s">
        <v>17</v>
      </c>
      <c r="E46" s="14">
        <v>0</v>
      </c>
      <c r="F46"/>
      <c r="G46"/>
    </row>
    <row r="47" spans="1:7" s="1" customFormat="1" ht="91.5" customHeight="1" x14ac:dyDescent="0.25">
      <c r="A47" s="7" t="s">
        <v>41</v>
      </c>
      <c r="B47" s="20" t="s">
        <v>91</v>
      </c>
      <c r="C47" s="68"/>
      <c r="D47" s="22" t="s">
        <v>16</v>
      </c>
      <c r="E47" s="16">
        <v>115</v>
      </c>
      <c r="F47"/>
      <c r="G47"/>
    </row>
    <row r="48" spans="1:7" s="1" customFormat="1" ht="96" customHeight="1" x14ac:dyDescent="0.25">
      <c r="A48" s="21" t="s">
        <v>48</v>
      </c>
      <c r="B48" s="20" t="s">
        <v>86</v>
      </c>
      <c r="C48" s="68"/>
      <c r="D48" s="22" t="s">
        <v>16</v>
      </c>
      <c r="E48" s="13">
        <v>0</v>
      </c>
      <c r="F48"/>
      <c r="G48"/>
    </row>
    <row r="49" spans="1:481" s="1" customFormat="1" ht="42.75" customHeight="1" x14ac:dyDescent="0.25">
      <c r="A49" s="21" t="s">
        <v>105</v>
      </c>
      <c r="B49" s="20" t="s">
        <v>80</v>
      </c>
      <c r="C49" s="68"/>
      <c r="D49" s="22" t="s">
        <v>16</v>
      </c>
      <c r="E49" s="13">
        <v>0</v>
      </c>
      <c r="F49"/>
      <c r="G49"/>
    </row>
    <row r="50" spans="1:481" s="1" customFormat="1" ht="24" customHeight="1" x14ac:dyDescent="0.25">
      <c r="A50" s="21" t="s">
        <v>106</v>
      </c>
      <c r="B50" s="20" t="s">
        <v>81</v>
      </c>
      <c r="C50" s="68"/>
      <c r="D50" s="22" t="s">
        <v>16</v>
      </c>
      <c r="E50" s="13">
        <v>0</v>
      </c>
      <c r="F50"/>
      <c r="G50"/>
    </row>
    <row r="51" spans="1:481" s="1" customFormat="1" ht="17.25" customHeight="1" x14ac:dyDescent="0.25">
      <c r="A51" s="21" t="s">
        <v>107</v>
      </c>
      <c r="B51" s="20" t="s">
        <v>104</v>
      </c>
      <c r="C51" s="68"/>
      <c r="D51" s="22" t="s">
        <v>16</v>
      </c>
      <c r="E51" s="13">
        <v>0</v>
      </c>
      <c r="F51"/>
      <c r="G51"/>
    </row>
    <row r="52" spans="1:481" s="1" customFormat="1" ht="20.25" customHeight="1" x14ac:dyDescent="0.25">
      <c r="A52" s="21" t="s">
        <v>108</v>
      </c>
      <c r="B52" s="20" t="s">
        <v>130</v>
      </c>
      <c r="C52" s="68"/>
      <c r="D52" s="22" t="s">
        <v>16</v>
      </c>
      <c r="E52" s="13">
        <v>0</v>
      </c>
      <c r="F52"/>
      <c r="G52"/>
    </row>
    <row r="53" spans="1:481" s="1" customFormat="1" ht="64.5" customHeight="1" x14ac:dyDescent="0.25">
      <c r="A53" s="21" t="s">
        <v>49</v>
      </c>
      <c r="B53" s="20" t="s">
        <v>118</v>
      </c>
      <c r="C53" s="68"/>
      <c r="D53" s="22" t="s">
        <v>16</v>
      </c>
      <c r="E53" s="13">
        <v>0</v>
      </c>
      <c r="F53"/>
      <c r="G53"/>
    </row>
    <row r="54" spans="1:481" s="1" customFormat="1" ht="45" customHeight="1" x14ac:dyDescent="0.25">
      <c r="A54" s="21" t="s">
        <v>79</v>
      </c>
      <c r="B54" s="20" t="s">
        <v>94</v>
      </c>
      <c r="C54" s="80"/>
      <c r="D54" s="22" t="s">
        <v>16</v>
      </c>
      <c r="E54" s="13">
        <v>0</v>
      </c>
      <c r="F54"/>
      <c r="G54"/>
    </row>
    <row r="55" spans="1:481" s="1" customFormat="1" ht="25.9" customHeight="1" x14ac:dyDescent="0.25">
      <c r="A55" s="90" t="s">
        <v>6</v>
      </c>
      <c r="B55" s="91"/>
      <c r="C55" s="92"/>
      <c r="D55" s="93"/>
      <c r="E55" s="12">
        <f>E59+E62+E101+E56+E92+E68+E102+E91+E63+E69+E74</f>
        <v>67063.100000000006</v>
      </c>
      <c r="F55"/>
      <c r="G55"/>
    </row>
    <row r="56" spans="1:481" s="1" customFormat="1" ht="37.5" x14ac:dyDescent="0.25">
      <c r="A56" s="6">
        <v>4</v>
      </c>
      <c r="B56" s="11" t="s">
        <v>7</v>
      </c>
      <c r="C56" s="67" t="s">
        <v>0</v>
      </c>
      <c r="D56" s="67" t="s">
        <v>16</v>
      </c>
      <c r="E56" s="13">
        <v>50791.8</v>
      </c>
      <c r="F56"/>
      <c r="G56"/>
    </row>
    <row r="57" spans="1:481" s="1" customFormat="1" ht="93" customHeight="1" x14ac:dyDescent="0.25">
      <c r="A57" s="6">
        <v>5</v>
      </c>
      <c r="B57" s="37" t="s">
        <v>120</v>
      </c>
      <c r="C57" s="83"/>
      <c r="D57" s="83"/>
      <c r="E57" s="14">
        <v>0</v>
      </c>
      <c r="F57"/>
      <c r="G57"/>
    </row>
    <row r="58" spans="1:481" s="1" customFormat="1" ht="37.5" x14ac:dyDescent="0.25">
      <c r="A58" s="6">
        <v>6</v>
      </c>
      <c r="B58" s="31" t="s">
        <v>88</v>
      </c>
      <c r="C58" s="80"/>
      <c r="D58" s="80"/>
      <c r="E58" s="14">
        <v>0</v>
      </c>
      <c r="F58"/>
      <c r="G58"/>
    </row>
    <row r="59" spans="1:481" s="1" customFormat="1" ht="41.25" customHeight="1" x14ac:dyDescent="0.25">
      <c r="A59" s="6">
        <v>7</v>
      </c>
      <c r="B59" s="11" t="s">
        <v>8</v>
      </c>
      <c r="C59" s="60" t="s">
        <v>69</v>
      </c>
      <c r="D59" s="60" t="s">
        <v>16</v>
      </c>
      <c r="E59" s="13">
        <f>E60+E61</f>
        <v>7654.4</v>
      </c>
      <c r="F59"/>
      <c r="G59"/>
    </row>
    <row r="60" spans="1:481" s="1" customFormat="1" ht="37.5" x14ac:dyDescent="0.25">
      <c r="A60" s="7" t="s">
        <v>55</v>
      </c>
      <c r="B60" s="11" t="s">
        <v>102</v>
      </c>
      <c r="C60" s="60"/>
      <c r="D60" s="61"/>
      <c r="E60" s="13">
        <v>7187.9</v>
      </c>
      <c r="F60"/>
      <c r="G60"/>
    </row>
    <row r="61" spans="1:481" s="1" customFormat="1" ht="18.75" x14ac:dyDescent="0.25">
      <c r="A61" s="7" t="s">
        <v>56</v>
      </c>
      <c r="B61" s="11" t="s">
        <v>103</v>
      </c>
      <c r="C61" s="60"/>
      <c r="D61" s="61"/>
      <c r="E61" s="14">
        <v>466.5</v>
      </c>
      <c r="F61"/>
      <c r="G61"/>
    </row>
    <row r="62" spans="1:481" s="9" customFormat="1" ht="81" customHeight="1" x14ac:dyDescent="0.25">
      <c r="A62" s="7" t="s">
        <v>111</v>
      </c>
      <c r="B62" s="11" t="s">
        <v>121</v>
      </c>
      <c r="C62" s="66"/>
      <c r="D62" s="61"/>
      <c r="E62" s="13">
        <v>11.6</v>
      </c>
      <c r="F62" s="4"/>
      <c r="G62" s="4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  <c r="IV62" s="3"/>
      <c r="IW62" s="3"/>
      <c r="IX62" s="3"/>
      <c r="IY62" s="3"/>
      <c r="IZ62" s="3"/>
      <c r="JA62" s="3"/>
      <c r="JB62" s="3"/>
      <c r="JC62" s="3"/>
      <c r="JD62" s="3"/>
      <c r="JE62" s="3"/>
      <c r="JF62" s="3"/>
      <c r="JG62" s="3"/>
      <c r="JH62" s="3"/>
      <c r="JI62" s="3"/>
      <c r="JJ62" s="3"/>
      <c r="JK62" s="3"/>
      <c r="JL62" s="3"/>
      <c r="JM62" s="3"/>
      <c r="JN62" s="3"/>
      <c r="JO62" s="3"/>
      <c r="JP62" s="3"/>
      <c r="JQ62" s="3"/>
      <c r="JR62" s="3"/>
      <c r="JS62" s="3"/>
      <c r="JT62" s="3"/>
      <c r="JU62" s="3"/>
      <c r="JV62" s="3"/>
      <c r="JW62" s="3"/>
      <c r="JX62" s="3"/>
      <c r="JY62" s="3"/>
      <c r="JZ62" s="3"/>
      <c r="KA62" s="3"/>
      <c r="KB62" s="3"/>
      <c r="KC62" s="3"/>
      <c r="KD62" s="3"/>
      <c r="KE62" s="3"/>
      <c r="KF62" s="3"/>
      <c r="KG62" s="3"/>
      <c r="KH62" s="3"/>
      <c r="KI62" s="3"/>
      <c r="KJ62" s="3"/>
      <c r="KK62" s="3"/>
      <c r="KL62" s="3"/>
      <c r="KM62" s="3"/>
      <c r="KN62" s="3"/>
      <c r="KO62" s="3"/>
      <c r="KP62" s="3"/>
      <c r="KQ62" s="3"/>
      <c r="KR62" s="3"/>
      <c r="KS62" s="3"/>
      <c r="KT62" s="3"/>
      <c r="KU62" s="3"/>
      <c r="KV62" s="3"/>
      <c r="KW62" s="3"/>
      <c r="KX62" s="3"/>
      <c r="KY62" s="3"/>
      <c r="KZ62" s="3"/>
      <c r="LA62" s="3"/>
      <c r="LB62" s="3"/>
      <c r="LC62" s="3"/>
      <c r="LD62" s="3"/>
      <c r="LE62" s="3"/>
      <c r="LF62" s="3"/>
      <c r="LG62" s="3"/>
      <c r="LH62" s="3"/>
      <c r="LI62" s="3"/>
      <c r="LJ62" s="3"/>
      <c r="LK62" s="3"/>
      <c r="LL62" s="3"/>
      <c r="LM62" s="3"/>
      <c r="LN62" s="3"/>
      <c r="LO62" s="3"/>
      <c r="LP62" s="3"/>
      <c r="LQ62" s="3"/>
      <c r="LR62" s="3"/>
      <c r="LS62" s="3"/>
      <c r="LT62" s="3"/>
      <c r="LU62" s="3"/>
      <c r="LV62" s="3"/>
      <c r="LW62" s="3"/>
      <c r="LX62" s="3"/>
      <c r="LY62" s="3"/>
      <c r="LZ62" s="3"/>
      <c r="MA62" s="3"/>
      <c r="MB62" s="3"/>
      <c r="MC62" s="3"/>
      <c r="MD62" s="3"/>
      <c r="ME62" s="3"/>
      <c r="MF62" s="3"/>
      <c r="MG62" s="3"/>
      <c r="MH62" s="3"/>
      <c r="MI62" s="3"/>
      <c r="MJ62" s="3"/>
      <c r="MK62" s="3"/>
      <c r="ML62" s="3"/>
      <c r="MM62" s="3"/>
      <c r="MN62" s="3"/>
      <c r="MO62" s="3"/>
      <c r="MP62" s="3"/>
      <c r="MQ62" s="3"/>
      <c r="MR62" s="3"/>
      <c r="MS62" s="3"/>
      <c r="MT62" s="3"/>
      <c r="MU62" s="3"/>
      <c r="MV62" s="3"/>
      <c r="MW62" s="3"/>
      <c r="MX62" s="3"/>
      <c r="MY62" s="3"/>
      <c r="MZ62" s="3"/>
      <c r="NA62" s="3"/>
      <c r="NB62" s="3"/>
      <c r="NC62" s="3"/>
      <c r="ND62" s="3"/>
      <c r="NE62" s="3"/>
      <c r="NF62" s="3"/>
      <c r="NG62" s="3"/>
      <c r="NH62" s="3"/>
      <c r="NI62" s="3"/>
      <c r="NJ62" s="3"/>
      <c r="NK62" s="3"/>
      <c r="NL62" s="3"/>
      <c r="NM62" s="3"/>
      <c r="NN62" s="3"/>
      <c r="NO62" s="3"/>
      <c r="NP62" s="3"/>
      <c r="NQ62" s="3"/>
      <c r="NR62" s="3"/>
      <c r="NS62" s="3"/>
      <c r="NT62" s="3"/>
      <c r="NU62" s="3"/>
      <c r="NV62" s="3"/>
      <c r="NW62" s="3"/>
      <c r="NX62" s="3"/>
      <c r="NY62" s="3"/>
      <c r="NZ62" s="3"/>
      <c r="OA62" s="3"/>
      <c r="OB62" s="3"/>
      <c r="OC62" s="3"/>
      <c r="OD62" s="3"/>
      <c r="OE62" s="3"/>
      <c r="OF62" s="3"/>
      <c r="OG62" s="3"/>
      <c r="OH62" s="3"/>
      <c r="OI62" s="3"/>
      <c r="OJ62" s="3"/>
      <c r="OK62" s="3"/>
      <c r="OL62" s="3"/>
      <c r="OM62" s="3"/>
      <c r="ON62" s="3"/>
      <c r="OO62" s="3"/>
      <c r="OP62" s="3"/>
      <c r="OQ62" s="3"/>
      <c r="OR62" s="3"/>
      <c r="OS62" s="3"/>
      <c r="OT62" s="3"/>
      <c r="OU62" s="3"/>
      <c r="OV62" s="3"/>
      <c r="OW62" s="3"/>
      <c r="OX62" s="3"/>
      <c r="OY62" s="3"/>
      <c r="OZ62" s="3"/>
      <c r="PA62" s="3"/>
      <c r="PB62" s="3"/>
      <c r="PC62" s="3"/>
      <c r="PD62" s="3"/>
      <c r="PE62" s="3"/>
      <c r="PF62" s="3"/>
      <c r="PG62" s="3"/>
      <c r="PH62" s="3"/>
      <c r="PI62" s="3"/>
      <c r="PJ62" s="3"/>
      <c r="PK62" s="3"/>
      <c r="PL62" s="3"/>
      <c r="PM62" s="3"/>
      <c r="PN62" s="3"/>
      <c r="PO62" s="3"/>
      <c r="PP62" s="3"/>
      <c r="PQ62" s="3"/>
      <c r="PR62" s="3"/>
      <c r="PS62" s="3"/>
      <c r="PT62" s="3"/>
      <c r="PU62" s="3"/>
      <c r="PV62" s="3"/>
      <c r="PW62" s="3"/>
      <c r="PX62" s="3"/>
      <c r="PY62" s="3"/>
      <c r="PZ62" s="3"/>
      <c r="QA62" s="3"/>
      <c r="QB62" s="3"/>
      <c r="QC62" s="3"/>
      <c r="QD62" s="3"/>
      <c r="QE62" s="3"/>
      <c r="QF62" s="3"/>
      <c r="QG62" s="3"/>
      <c r="QH62" s="3"/>
      <c r="QI62" s="3"/>
      <c r="QJ62" s="3"/>
      <c r="QK62" s="3"/>
      <c r="QL62" s="3"/>
      <c r="QM62" s="3"/>
      <c r="QN62" s="3"/>
      <c r="QO62" s="3"/>
      <c r="QP62" s="3"/>
      <c r="QQ62" s="3"/>
      <c r="QR62" s="3"/>
      <c r="QS62" s="3"/>
      <c r="QT62" s="3"/>
      <c r="QU62" s="3"/>
      <c r="QV62" s="3"/>
      <c r="QW62" s="3"/>
      <c r="QX62" s="3"/>
      <c r="QY62" s="3"/>
      <c r="QZ62" s="3"/>
      <c r="RA62" s="3"/>
      <c r="RB62" s="3"/>
      <c r="RC62" s="3"/>
      <c r="RD62" s="3"/>
      <c r="RE62" s="3"/>
      <c r="RF62" s="3"/>
      <c r="RG62" s="3"/>
      <c r="RH62" s="3"/>
      <c r="RI62" s="3"/>
      <c r="RJ62" s="3"/>
      <c r="RK62" s="3"/>
      <c r="RL62" s="3"/>
      <c r="RM62" s="3"/>
    </row>
    <row r="63" spans="1:481" s="1" customFormat="1" ht="75" x14ac:dyDescent="0.25">
      <c r="A63" s="6">
        <v>9</v>
      </c>
      <c r="B63" s="11" t="s">
        <v>77</v>
      </c>
      <c r="C63" s="32"/>
      <c r="D63" s="57"/>
      <c r="E63" s="13">
        <f>E65+E66+E67</f>
        <v>2242.9</v>
      </c>
      <c r="F63"/>
      <c r="G63"/>
    </row>
    <row r="64" spans="1:481" s="1" customFormat="1" ht="50.25" customHeight="1" x14ac:dyDescent="0.25">
      <c r="A64" s="6"/>
      <c r="B64" s="11" t="s">
        <v>93</v>
      </c>
      <c r="C64" s="26" t="s">
        <v>93</v>
      </c>
      <c r="D64" s="47" t="s">
        <v>16</v>
      </c>
      <c r="E64" s="13">
        <v>0</v>
      </c>
      <c r="F64"/>
      <c r="G64"/>
    </row>
    <row r="65" spans="1:7" s="1" customFormat="1" ht="47.25" customHeight="1" x14ac:dyDescent="0.25">
      <c r="A65" s="58"/>
      <c r="B65" s="11" t="s">
        <v>69</v>
      </c>
      <c r="C65" s="47" t="s">
        <v>69</v>
      </c>
      <c r="D65" s="47" t="s">
        <v>16</v>
      </c>
      <c r="E65" s="13">
        <v>240.9</v>
      </c>
      <c r="F65"/>
      <c r="G65"/>
    </row>
    <row r="66" spans="1:7" s="1" customFormat="1" ht="30" customHeight="1" x14ac:dyDescent="0.25">
      <c r="A66" s="6"/>
      <c r="B66" s="11" t="s">
        <v>68</v>
      </c>
      <c r="C66" s="47" t="s">
        <v>68</v>
      </c>
      <c r="D66" s="47" t="s">
        <v>16</v>
      </c>
      <c r="E66" s="16">
        <v>2</v>
      </c>
      <c r="F66"/>
      <c r="G66"/>
    </row>
    <row r="67" spans="1:7" s="1" customFormat="1" ht="39.75" customHeight="1" x14ac:dyDescent="0.25">
      <c r="A67" s="6"/>
      <c r="B67" s="33" t="s">
        <v>72</v>
      </c>
      <c r="C67" s="46" t="s">
        <v>72</v>
      </c>
      <c r="D67" s="47" t="s">
        <v>16</v>
      </c>
      <c r="E67" s="13">
        <v>2000</v>
      </c>
      <c r="F67"/>
      <c r="G67"/>
    </row>
    <row r="68" spans="1:7" s="1" customFormat="1" ht="54.75" customHeight="1" x14ac:dyDescent="0.25">
      <c r="A68" s="6">
        <v>10</v>
      </c>
      <c r="B68" s="11" t="s">
        <v>98</v>
      </c>
      <c r="C68" s="46" t="s">
        <v>69</v>
      </c>
      <c r="D68" s="47" t="s">
        <v>16</v>
      </c>
      <c r="E68" s="13">
        <v>0</v>
      </c>
      <c r="F68"/>
      <c r="G68"/>
    </row>
    <row r="69" spans="1:7" s="1" customFormat="1" ht="26.25" customHeight="1" x14ac:dyDescent="0.25">
      <c r="A69" s="10" t="s">
        <v>112</v>
      </c>
      <c r="B69" s="19" t="s">
        <v>53</v>
      </c>
      <c r="C69" s="67" t="s">
        <v>78</v>
      </c>
      <c r="D69" s="34"/>
      <c r="E69" s="13">
        <f>E71</f>
        <v>4825.5</v>
      </c>
      <c r="F69"/>
      <c r="G69"/>
    </row>
    <row r="70" spans="1:7" s="1" customFormat="1" ht="75" x14ac:dyDescent="0.25">
      <c r="A70" s="10" t="s">
        <v>113</v>
      </c>
      <c r="B70" s="19" t="s">
        <v>74</v>
      </c>
      <c r="C70" s="68"/>
      <c r="D70" s="47" t="s">
        <v>31</v>
      </c>
      <c r="E70" s="14">
        <v>0</v>
      </c>
      <c r="F70"/>
      <c r="G70"/>
    </row>
    <row r="71" spans="1:7" s="1" customFormat="1" ht="39.75" customHeight="1" x14ac:dyDescent="0.25">
      <c r="A71" s="10" t="s">
        <v>114</v>
      </c>
      <c r="B71" s="19" t="s">
        <v>115</v>
      </c>
      <c r="C71" s="68"/>
      <c r="D71" s="46" t="s">
        <v>18</v>
      </c>
      <c r="E71" s="13">
        <v>4825.5</v>
      </c>
      <c r="F71"/>
      <c r="G71"/>
    </row>
    <row r="72" spans="1:7" s="1" customFormat="1" ht="93.75" x14ac:dyDescent="0.25">
      <c r="A72" s="6">
        <v>12</v>
      </c>
      <c r="B72" s="11" t="s">
        <v>87</v>
      </c>
      <c r="C72" s="47" t="s">
        <v>10</v>
      </c>
      <c r="D72" s="47" t="s">
        <v>16</v>
      </c>
      <c r="E72" s="14">
        <v>0</v>
      </c>
      <c r="F72"/>
      <c r="G72"/>
    </row>
    <row r="73" spans="1:7" s="1" customFormat="1" ht="18.75" x14ac:dyDescent="0.25">
      <c r="A73" s="6">
        <v>13</v>
      </c>
      <c r="B73" s="11" t="s">
        <v>124</v>
      </c>
      <c r="C73" s="47" t="s">
        <v>97</v>
      </c>
      <c r="D73" s="47" t="s">
        <v>16</v>
      </c>
      <c r="E73" s="14">
        <v>0</v>
      </c>
      <c r="F73"/>
      <c r="G73"/>
    </row>
    <row r="74" spans="1:7" s="1" customFormat="1" ht="24.75" customHeight="1" x14ac:dyDescent="0.25">
      <c r="A74" s="69">
        <v>14</v>
      </c>
      <c r="B74" s="11" t="s">
        <v>11</v>
      </c>
      <c r="C74" s="47"/>
      <c r="D74" s="47"/>
      <c r="E74" s="13">
        <f>E76+E80+E77+E75+E79+E81</f>
        <v>1536.8999999999999</v>
      </c>
      <c r="F74"/>
      <c r="G74"/>
    </row>
    <row r="75" spans="1:7" s="1" customFormat="1" ht="54" customHeight="1" x14ac:dyDescent="0.25">
      <c r="A75" s="69"/>
      <c r="B75" s="11" t="s">
        <v>69</v>
      </c>
      <c r="C75" s="46" t="s">
        <v>69</v>
      </c>
      <c r="D75" s="47" t="s">
        <v>16</v>
      </c>
      <c r="E75" s="13">
        <v>0</v>
      </c>
      <c r="F75"/>
      <c r="G75"/>
    </row>
    <row r="76" spans="1:7" s="1" customFormat="1" ht="39.75" customHeight="1" x14ac:dyDescent="0.25">
      <c r="A76" s="69"/>
      <c r="B76" s="11" t="s">
        <v>70</v>
      </c>
      <c r="C76" s="47" t="s">
        <v>70</v>
      </c>
      <c r="D76" s="47" t="s">
        <v>16</v>
      </c>
      <c r="E76" s="13">
        <v>1.8</v>
      </c>
      <c r="F76"/>
      <c r="G76"/>
    </row>
    <row r="77" spans="1:7" s="1" customFormat="1" ht="21" customHeight="1" x14ac:dyDescent="0.25">
      <c r="A77" s="69"/>
      <c r="B77" s="11" t="s">
        <v>73</v>
      </c>
      <c r="C77" s="6" t="s">
        <v>73</v>
      </c>
      <c r="D77" s="47" t="s">
        <v>16</v>
      </c>
      <c r="E77" s="13">
        <v>500</v>
      </c>
      <c r="F77"/>
      <c r="G77"/>
    </row>
    <row r="78" spans="1:7" s="1" customFormat="1" ht="21" customHeight="1" x14ac:dyDescent="0.25">
      <c r="A78" s="69"/>
      <c r="B78" s="11" t="s">
        <v>68</v>
      </c>
      <c r="C78" s="35" t="s">
        <v>68</v>
      </c>
      <c r="D78" s="47" t="s">
        <v>16</v>
      </c>
      <c r="E78" s="13">
        <v>54.4</v>
      </c>
      <c r="F78"/>
      <c r="G78"/>
    </row>
    <row r="79" spans="1:7" s="1" customFormat="1" ht="50.25" customHeight="1" x14ac:dyDescent="0.25">
      <c r="A79" s="69"/>
      <c r="B79" s="11" t="s">
        <v>71</v>
      </c>
      <c r="C79" s="47" t="s">
        <v>71</v>
      </c>
      <c r="D79" s="47" t="s">
        <v>16</v>
      </c>
      <c r="E79" s="17">
        <v>531.79999999999995</v>
      </c>
      <c r="F79"/>
      <c r="G79"/>
    </row>
    <row r="80" spans="1:7" s="1" customFormat="1" ht="25.5" customHeight="1" x14ac:dyDescent="0.25">
      <c r="A80" s="69"/>
      <c r="B80" s="33" t="s">
        <v>72</v>
      </c>
      <c r="C80" s="46" t="s">
        <v>72</v>
      </c>
      <c r="D80" s="47" t="s">
        <v>16</v>
      </c>
      <c r="E80" s="17">
        <v>3</v>
      </c>
      <c r="F80"/>
      <c r="G80"/>
    </row>
    <row r="81" spans="1:7" s="1" customFormat="1" ht="25.5" customHeight="1" x14ac:dyDescent="0.25">
      <c r="A81" s="59"/>
      <c r="B81" s="19" t="s">
        <v>100</v>
      </c>
      <c r="C81" s="28" t="s">
        <v>100</v>
      </c>
      <c r="D81" s="47" t="s">
        <v>16</v>
      </c>
      <c r="E81" s="17">
        <v>500.3</v>
      </c>
      <c r="F81"/>
      <c r="G81"/>
    </row>
    <row r="82" spans="1:7" s="1" customFormat="1" ht="62.25" customHeight="1" x14ac:dyDescent="0.25">
      <c r="A82" s="59">
        <v>15</v>
      </c>
      <c r="B82" s="44" t="s">
        <v>123</v>
      </c>
      <c r="C82" s="25"/>
      <c r="D82" s="46"/>
      <c r="E82" s="17"/>
      <c r="F82"/>
      <c r="G82"/>
    </row>
    <row r="83" spans="1:7" s="1" customFormat="1" ht="48.75" customHeight="1" x14ac:dyDescent="0.25">
      <c r="A83" s="59"/>
      <c r="B83" s="19" t="s">
        <v>69</v>
      </c>
      <c r="C83" s="29" t="s">
        <v>69</v>
      </c>
      <c r="D83" s="46" t="s">
        <v>18</v>
      </c>
      <c r="E83" s="36">
        <v>0</v>
      </c>
      <c r="F83"/>
      <c r="G83"/>
    </row>
    <row r="84" spans="1:7" s="1" customFormat="1" ht="52.5" customHeight="1" x14ac:dyDescent="0.25">
      <c r="A84" s="59"/>
      <c r="B84" s="19" t="s">
        <v>71</v>
      </c>
      <c r="C84" s="47" t="s">
        <v>71</v>
      </c>
      <c r="D84" s="46" t="s">
        <v>18</v>
      </c>
      <c r="E84" s="17">
        <v>0</v>
      </c>
      <c r="F84"/>
      <c r="G84"/>
    </row>
    <row r="85" spans="1:7" s="1" customFormat="1" ht="40.5" customHeight="1" x14ac:dyDescent="0.25">
      <c r="A85" s="59"/>
      <c r="B85" s="19" t="s">
        <v>70</v>
      </c>
      <c r="C85" s="47" t="s">
        <v>70</v>
      </c>
      <c r="D85" s="46" t="s">
        <v>18</v>
      </c>
      <c r="E85" s="17">
        <v>0</v>
      </c>
      <c r="F85"/>
      <c r="G85"/>
    </row>
    <row r="86" spans="1:7" s="1" customFormat="1" ht="22.5" customHeight="1" x14ac:dyDescent="0.25">
      <c r="A86" s="59"/>
      <c r="B86" s="19" t="s">
        <v>73</v>
      </c>
      <c r="C86" s="6" t="s">
        <v>73</v>
      </c>
      <c r="D86" s="46" t="s">
        <v>18</v>
      </c>
      <c r="E86" s="17">
        <v>0</v>
      </c>
      <c r="F86"/>
      <c r="G86"/>
    </row>
    <row r="87" spans="1:7" s="1" customFormat="1" ht="25.5" customHeight="1" x14ac:dyDescent="0.25">
      <c r="A87" s="59"/>
      <c r="B87" s="19" t="s">
        <v>100</v>
      </c>
      <c r="C87" s="28" t="s">
        <v>100</v>
      </c>
      <c r="D87" s="46" t="s">
        <v>18</v>
      </c>
      <c r="E87" s="17">
        <v>0</v>
      </c>
      <c r="F87"/>
      <c r="G87"/>
    </row>
    <row r="88" spans="1:7" s="1" customFormat="1" ht="36.75" customHeight="1" x14ac:dyDescent="0.25">
      <c r="A88" s="59">
        <v>16</v>
      </c>
      <c r="B88" s="19" t="s">
        <v>131</v>
      </c>
      <c r="C88" s="67" t="s">
        <v>68</v>
      </c>
      <c r="D88" s="67" t="s">
        <v>16</v>
      </c>
      <c r="E88" s="17"/>
      <c r="F88"/>
      <c r="G88"/>
    </row>
    <row r="89" spans="1:7" s="1" customFormat="1" ht="93.75" customHeight="1" x14ac:dyDescent="0.25">
      <c r="A89" s="59">
        <v>17</v>
      </c>
      <c r="B89" s="11" t="s">
        <v>134</v>
      </c>
      <c r="C89" s="76"/>
      <c r="D89" s="78"/>
      <c r="E89" s="17">
        <v>0</v>
      </c>
      <c r="F89"/>
      <c r="G89"/>
    </row>
    <row r="90" spans="1:7" s="1" customFormat="1" ht="57" customHeight="1" x14ac:dyDescent="0.3">
      <c r="A90" s="59">
        <v>18</v>
      </c>
      <c r="B90" s="27" t="s">
        <v>95</v>
      </c>
      <c r="C90" s="76"/>
      <c r="D90" s="78"/>
      <c r="E90" s="13">
        <v>0</v>
      </c>
      <c r="F90"/>
      <c r="G90"/>
    </row>
    <row r="91" spans="1:7" s="1" customFormat="1" ht="37.5" customHeight="1" x14ac:dyDescent="0.25">
      <c r="A91" s="59">
        <v>19</v>
      </c>
      <c r="B91" s="19" t="s">
        <v>82</v>
      </c>
      <c r="C91" s="76"/>
      <c r="D91" s="78"/>
      <c r="E91" s="13">
        <v>0</v>
      </c>
      <c r="F91"/>
      <c r="G91"/>
    </row>
    <row r="92" spans="1:7" s="1" customFormat="1" ht="40.5" customHeight="1" x14ac:dyDescent="0.25">
      <c r="A92" s="59">
        <v>20</v>
      </c>
      <c r="B92" s="19" t="s">
        <v>57</v>
      </c>
      <c r="C92" s="76"/>
      <c r="D92" s="78"/>
      <c r="E92" s="13">
        <v>0</v>
      </c>
      <c r="F92"/>
      <c r="G92"/>
    </row>
    <row r="93" spans="1:7" s="1" customFormat="1" ht="54.75" customHeight="1" x14ac:dyDescent="0.3">
      <c r="A93" s="59">
        <v>21</v>
      </c>
      <c r="B93" s="45" t="s">
        <v>96</v>
      </c>
      <c r="C93" s="76"/>
      <c r="D93" s="79"/>
      <c r="E93" s="13">
        <v>0</v>
      </c>
      <c r="F93"/>
      <c r="G93"/>
    </row>
    <row r="94" spans="1:7" s="1" customFormat="1" ht="102" customHeight="1" x14ac:dyDescent="0.25">
      <c r="A94" s="59">
        <v>22</v>
      </c>
      <c r="B94" s="20" t="s">
        <v>110</v>
      </c>
      <c r="C94" s="77"/>
      <c r="D94" s="23" t="s">
        <v>83</v>
      </c>
      <c r="E94" s="13">
        <v>0</v>
      </c>
      <c r="F94"/>
      <c r="G94"/>
    </row>
    <row r="95" spans="1:7" s="1" customFormat="1" ht="69.75" customHeight="1" x14ac:dyDescent="0.3">
      <c r="A95" s="59">
        <v>23</v>
      </c>
      <c r="B95" s="24" t="s">
        <v>85</v>
      </c>
      <c r="C95" s="47" t="s">
        <v>84</v>
      </c>
      <c r="D95" s="47" t="s">
        <v>16</v>
      </c>
      <c r="E95" s="13">
        <v>0</v>
      </c>
      <c r="F95"/>
      <c r="G95"/>
    </row>
    <row r="96" spans="1:7" s="1" customFormat="1" ht="39.75" customHeight="1" x14ac:dyDescent="0.3">
      <c r="A96" s="59">
        <v>24</v>
      </c>
      <c r="B96" s="24" t="s">
        <v>129</v>
      </c>
      <c r="C96" s="47" t="s">
        <v>97</v>
      </c>
      <c r="D96" s="47" t="s">
        <v>16</v>
      </c>
      <c r="E96" s="13">
        <v>0</v>
      </c>
      <c r="F96"/>
      <c r="G96"/>
    </row>
    <row r="97" spans="1:7" s="1" customFormat="1" ht="60.75" customHeight="1" x14ac:dyDescent="0.3">
      <c r="A97" s="59">
        <v>25</v>
      </c>
      <c r="B97" s="45" t="s">
        <v>128</v>
      </c>
      <c r="C97" s="47" t="s">
        <v>10</v>
      </c>
      <c r="D97" s="47" t="s">
        <v>16</v>
      </c>
      <c r="E97" s="13">
        <v>0</v>
      </c>
      <c r="F97"/>
      <c r="G97"/>
    </row>
    <row r="98" spans="1:7" s="1" customFormat="1" ht="40.5" customHeight="1" x14ac:dyDescent="0.3">
      <c r="A98" s="59">
        <v>26</v>
      </c>
      <c r="B98" s="45" t="s">
        <v>109</v>
      </c>
      <c r="C98" s="47" t="s">
        <v>10</v>
      </c>
      <c r="D98" s="47" t="s">
        <v>16</v>
      </c>
      <c r="E98" s="13">
        <v>0</v>
      </c>
      <c r="F98"/>
      <c r="G98"/>
    </row>
    <row r="99" spans="1:7" s="1" customFormat="1" ht="43.5" customHeight="1" x14ac:dyDescent="0.25">
      <c r="A99" s="59">
        <v>27</v>
      </c>
      <c r="B99" s="11" t="s">
        <v>9</v>
      </c>
      <c r="C99" s="47" t="s">
        <v>10</v>
      </c>
      <c r="D99" s="47" t="s">
        <v>16</v>
      </c>
      <c r="E99" s="14">
        <v>0</v>
      </c>
      <c r="F99"/>
      <c r="G99"/>
    </row>
    <row r="100" spans="1:7" s="1" customFormat="1" ht="19.5" customHeight="1" x14ac:dyDescent="0.25">
      <c r="A100" s="62" t="s">
        <v>12</v>
      </c>
      <c r="B100" s="63"/>
      <c r="C100" s="70"/>
      <c r="D100" s="71"/>
      <c r="E100" s="72"/>
      <c r="F100"/>
      <c r="G100"/>
    </row>
    <row r="101" spans="1:7" s="1" customFormat="1" ht="56.25" x14ac:dyDescent="0.25">
      <c r="A101" s="6">
        <v>28</v>
      </c>
      <c r="B101" s="11" t="s">
        <v>13</v>
      </c>
      <c r="C101" s="60" t="s">
        <v>0</v>
      </c>
      <c r="D101" s="47" t="s">
        <v>50</v>
      </c>
      <c r="E101" s="14">
        <v>0</v>
      </c>
      <c r="F101"/>
      <c r="G101"/>
    </row>
    <row r="102" spans="1:7" s="1" customFormat="1" ht="63" customHeight="1" x14ac:dyDescent="0.25">
      <c r="A102" s="6">
        <v>29</v>
      </c>
      <c r="B102" s="11" t="s">
        <v>54</v>
      </c>
      <c r="C102" s="66"/>
      <c r="D102" s="47" t="s">
        <v>20</v>
      </c>
      <c r="E102" s="14">
        <v>0</v>
      </c>
      <c r="F102"/>
      <c r="G102"/>
    </row>
    <row r="103" spans="1:7" x14ac:dyDescent="0.25">
      <c r="A103" s="3"/>
      <c r="B103" s="3"/>
      <c r="C103" s="3"/>
      <c r="D103" s="3"/>
      <c r="E103" s="4"/>
    </row>
    <row r="104" spans="1:7" x14ac:dyDescent="0.25">
      <c r="A104" s="3"/>
      <c r="B104" s="3"/>
      <c r="C104" s="3"/>
      <c r="D104" s="3"/>
      <c r="E104" s="4"/>
    </row>
    <row r="105" spans="1:7" x14ac:dyDescent="0.25">
      <c r="A105" s="3"/>
      <c r="B105" s="3"/>
      <c r="C105" s="3"/>
      <c r="D105" s="3"/>
      <c r="E105" s="4"/>
    </row>
  </sheetData>
  <mergeCells count="26">
    <mergeCell ref="C1:E8"/>
    <mergeCell ref="C56:C58"/>
    <mergeCell ref="D56:D58"/>
    <mergeCell ref="E12:E13"/>
    <mergeCell ref="A9:D9"/>
    <mergeCell ref="A12:A13"/>
    <mergeCell ref="C17:C20"/>
    <mergeCell ref="D12:D13"/>
    <mergeCell ref="C28:C37"/>
    <mergeCell ref="C39:C54"/>
    <mergeCell ref="A55:D55"/>
    <mergeCell ref="A38:D38"/>
    <mergeCell ref="A27:D27"/>
    <mergeCell ref="B12:B13"/>
    <mergeCell ref="C12:C13"/>
    <mergeCell ref="D59:D62"/>
    <mergeCell ref="A15:D15"/>
    <mergeCell ref="C101:C102"/>
    <mergeCell ref="C69:C71"/>
    <mergeCell ref="A74:A80"/>
    <mergeCell ref="A100:E100"/>
    <mergeCell ref="A16:D16"/>
    <mergeCell ref="C88:C94"/>
    <mergeCell ref="D88:D93"/>
    <mergeCell ref="C59:C62"/>
    <mergeCell ref="D17:D20"/>
  </mergeCells>
  <pageMargins left="0.31496062992125984" right="0.31496062992125984" top="0.39370078740157483" bottom="0.39370078740157483" header="0.19685039370078741" footer="0.19685039370078741"/>
  <pageSetup paperSize="9" scale="49" fitToWidth="2" fitToHeight="2" orientation="portrait" r:id="rId1"/>
  <rowBreaks count="1" manualBreakCount="1">
    <brk id="10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 </vt:lpstr>
      <vt:lpstr>'приложение 1 '!_GoBack</vt:lpstr>
      <vt:lpstr>'приложение 1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2025-03-05T10:54:01Z</dcterms:modified>
</cp:coreProperties>
</file>